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0" windowWidth="19440" windowHeight="7890"/>
  </bookViews>
  <sheets>
    <sheet name="Lampiran 4" sheetId="11" r:id="rId1"/>
    <sheet name="lampiran 5" sheetId="10" r:id="rId2"/>
  </sheets>
  <definedNames>
    <definedName name="_xlnm.Print_Area" localSheetId="0">'Lampiran 4'!$A$1:$O$191</definedName>
    <definedName name="_xlnm.Print_Area" localSheetId="1">'lampiran 5'!$A$1:$L$182</definedName>
    <definedName name="_xlnm.Print_Titles" localSheetId="0">'Lampiran 4'!$8:$8</definedName>
    <definedName name="_xlnm.Print_Titles" localSheetId="1">'lampiran 5'!$7:$7</definedName>
  </definedNames>
  <calcPr calcId="125725"/>
</workbook>
</file>

<file path=xl/calcChain.xml><?xml version="1.0" encoding="utf-8"?>
<calcChain xmlns="http://schemas.openxmlformats.org/spreadsheetml/2006/main">
  <c r="N87" i="11"/>
  <c r="N147"/>
  <c r="N76"/>
  <c r="N69"/>
  <c r="N52"/>
  <c r="N9"/>
  <c r="G9"/>
  <c r="G147"/>
  <c r="G87"/>
  <c r="G76"/>
  <c r="G69"/>
  <c r="G52"/>
  <c r="L142" i="10"/>
  <c r="G142"/>
  <c r="L89"/>
  <c r="G89"/>
  <c r="N183" i="11" l="1"/>
  <c r="L81" i="10"/>
  <c r="G81"/>
  <c r="L73"/>
  <c r="G73"/>
  <c r="L54"/>
  <c r="G54"/>
  <c r="L11"/>
  <c r="G11"/>
</calcChain>
</file>

<file path=xl/sharedStrings.xml><?xml version="1.0" encoding="utf-8"?>
<sst xmlns="http://schemas.openxmlformats.org/spreadsheetml/2006/main" count="1072" uniqueCount="260">
  <si>
    <t>Penyediaan jasa surat menyurat</t>
  </si>
  <si>
    <t>Penyediaan jasa perbaikan peralatan kerja</t>
  </si>
  <si>
    <t>Penyediaan alat tulis kantor</t>
  </si>
  <si>
    <t>Penyediaan barang cetakan dan penggandaan</t>
  </si>
  <si>
    <t>Penyediaan makanan dan minuman</t>
  </si>
  <si>
    <t>Pengadaan perlengkapan gedung kantor</t>
  </si>
  <si>
    <t>Pemeliharaan rutin/berkala gedung kantor</t>
  </si>
  <si>
    <t>Pengadaan pakaian dinas beserta perlengkapannya</t>
  </si>
  <si>
    <t>-</t>
  </si>
  <si>
    <t>Terpenuhinya biaya perjalanan dinas pegawai</t>
  </si>
  <si>
    <t>Kota Cirebon</t>
  </si>
  <si>
    <t>Kode</t>
  </si>
  <si>
    <t>APBD</t>
  </si>
  <si>
    <t>Lokasi</t>
  </si>
  <si>
    <t>Target Capaian Kinerja</t>
  </si>
  <si>
    <t>Sumber Dana</t>
  </si>
  <si>
    <t>Catatan Penting</t>
  </si>
  <si>
    <t>Penyediaan Jasa Jaminan Milik Daerah</t>
  </si>
  <si>
    <t>Penyediaan Jasa Kebersihan Kantor</t>
  </si>
  <si>
    <t>Terpenuhinya jasa perbaikan peralatan kerja</t>
  </si>
  <si>
    <t>Tersedianya data rantai pasokan &amp; pemasaran pangan</t>
  </si>
  <si>
    <t>Terpantaunya harga pangan pokok</t>
  </si>
  <si>
    <t>Pengembangan Desa Mandiri Pangan</t>
  </si>
  <si>
    <t>Pengembangan Sistem Informasi Pasar</t>
  </si>
  <si>
    <t>Koordinasi kebijakan perberasan</t>
  </si>
  <si>
    <t>ALI SYAMSU ALIAMSYAH, SH</t>
  </si>
  <si>
    <t>NIP. 19621022 199203 1 004</t>
  </si>
  <si>
    <t>KANTOR KETAHANAN PANGAN KOTA CIREBON</t>
  </si>
  <si>
    <t>1.</t>
  </si>
  <si>
    <t>Penanganan Daerah Rawan Pangan</t>
  </si>
  <si>
    <t>Pengembangan Cadangan Pangan Daerah</t>
  </si>
  <si>
    <t>KEPALA KANTOR KETAHANAN PANGAN</t>
  </si>
  <si>
    <t>KOTA CIREBON</t>
  </si>
  <si>
    <t>Lampiran 3</t>
  </si>
  <si>
    <t>Lampiran 2</t>
  </si>
  <si>
    <t>Urusan/ Bidang Urusan Pemerintah Daerah dan Program/ Kegiatan</t>
  </si>
  <si>
    <t>Indikator Kinerja Program (Outcome) / Kegiatan (Output)</t>
  </si>
  <si>
    <t>Ketersediaan Energi &amp; Protein Perkapita</t>
  </si>
  <si>
    <t>Penguatan Cadangan Pangan</t>
  </si>
  <si>
    <t>Stabilitas Harga &amp; Pasokan Pangan</t>
  </si>
  <si>
    <t>Ketersediaan Informasi Pasokan, Harga &amp; akses pangan daerah</t>
  </si>
  <si>
    <t>Peningkatan Mutu &amp; Keamanan Pangan</t>
  </si>
  <si>
    <t xml:space="preserve">Penyediaan jasa pemeliharaan dan perizinan kendaraan dinas/ operasional </t>
  </si>
  <si>
    <t xml:space="preserve">Penyediaan bahan logistik kantor </t>
  </si>
  <si>
    <t>Kebutuhan Dana/Pagu Indikatif</t>
  </si>
  <si>
    <t>Prioritas</t>
  </si>
  <si>
    <t>Kebutuhan Dana</t>
  </si>
  <si>
    <t>Penyusunan Data Base Potensi Produksi Pangan</t>
  </si>
  <si>
    <t>Tersedianya data base potensi produksi pangan</t>
  </si>
  <si>
    <t>1 Dok</t>
  </si>
  <si>
    <t>Analisis &amp; Penyusunan Pola Konsumsi &amp; Suplai pangan</t>
  </si>
  <si>
    <t>Laporan Berkala kondisi Ketahanan Pangan daerah</t>
  </si>
  <si>
    <t>Kajian Rantai pasokan &amp; pemasaran pangan</t>
  </si>
  <si>
    <t>Monitoring, Evaluasi &amp; kebijakan perberasan</t>
  </si>
  <si>
    <t>Pemantauan &amp; Analisis harga pangan pokok</t>
  </si>
  <si>
    <t>Pemantauan &amp; Analisis akses pangan</t>
  </si>
  <si>
    <t>Pemantapan koordinasi Dewan Ketahanan Pangan</t>
  </si>
  <si>
    <t xml:space="preserve">Monitoring, Evaluasi dan Pelaporan Kegiatan </t>
  </si>
  <si>
    <t>Tersedianya hasil analisis &amp; penyusunan pola konsumsi &amp; suplai pangan</t>
  </si>
  <si>
    <t>Terselenggaranya Rakor dalam rangka penyusunan laporan kondisi ketahanan pangan daerah</t>
  </si>
  <si>
    <t>Terpantau &amp; tersalurkannya beras ke penerima beras miskin</t>
  </si>
  <si>
    <t>Terpantaunya akses pangan masyarakat</t>
  </si>
  <si>
    <t>Tersedianya Cadangan Pangan masyarakat</t>
  </si>
  <si>
    <t>Terpenuhinya Informasi Pasar</t>
  </si>
  <si>
    <t>Terpantaunya distribusi Raskin di Kota Cirebon</t>
  </si>
  <si>
    <t>Tertanggulanginya daerah rawan pangan</t>
  </si>
  <si>
    <t xml:space="preserve">Terkelolanya Bantuan Sosial Demapan di Kelurahan </t>
  </si>
  <si>
    <t xml:space="preserve">Terlaksananya koordinasi Dewan Ketahanan Pangan </t>
  </si>
  <si>
    <t>Terpantaunya pelaksanaan kegiatan</t>
  </si>
  <si>
    <t>Skor Pola Pangan Harapan (PPH)</t>
  </si>
  <si>
    <t>Pengawasan dan pembinaan keamanan pangan</t>
  </si>
  <si>
    <t>1.958 kl kal/hr, 50,73 gr/hr, 89%</t>
  </si>
  <si>
    <t>PPH 82</t>
  </si>
  <si>
    <t>Pemanfaatan Pekarangan untuk pengembangan pangan</t>
  </si>
  <si>
    <t>Termanfaatkannya pekarangan masyarakat dalam menghasilkan pangan yang bermanfaat bagi pertumbuhan &amp; kesehatan</t>
  </si>
  <si>
    <t>Pengembangan Diversivikasi Pangan</t>
  </si>
  <si>
    <t>Terpromosikannya produk hasil binaan &amp; pangan lokal yang berimbang, bergizi, aman &amp; halal</t>
  </si>
  <si>
    <t>Penelitian &amp; pengembangan teknologi pasca panen</t>
  </si>
  <si>
    <t>Tersedianya data tentang pengembangan teknologi pasca panen</t>
  </si>
  <si>
    <t>Penyuluhan sumber pangan alternatif</t>
  </si>
  <si>
    <t>Terlaksananya sosialisasi One day No Rice &amp; sumber pangan alternatif</t>
  </si>
  <si>
    <t>Terselenggaranya pelatihan pengolahan produk pangan &amp; Hortikultura</t>
  </si>
  <si>
    <t>Terlaksananya Lomba Cipta Menu beragam, bergizi berimbang, aman &amp; halal</t>
  </si>
  <si>
    <t>Analisis Batas Minimum Residu (BMR)</t>
  </si>
  <si>
    <t>Terdeteksinya residu pestisida pada pangan segar</t>
  </si>
  <si>
    <t>Program Pelayanan Administrasi Perkantoran</t>
  </si>
  <si>
    <t>Meningkatnya pelayanan Adm. Perkantoran</t>
  </si>
  <si>
    <t>Terpenuhinya jasa surat menyurat</t>
  </si>
  <si>
    <t>Penyediaan jasa komunikasi, sumberdaya air dan listrik</t>
  </si>
  <si>
    <t>Terpenuhinya jasa komunikasi, sumberdaya air dan listrik</t>
  </si>
  <si>
    <t>Terpenuhinya Jasa Jaminan Milik Daerah</t>
  </si>
  <si>
    <t xml:space="preserve">Terpenuhinya jasa pemeliharaan dan perizinan kendaraan dinas/ operasional </t>
  </si>
  <si>
    <t>Terpenuhinya Jasa Kebersihan Kantor</t>
  </si>
  <si>
    <t>Terpenuhinya ATK</t>
  </si>
  <si>
    <t>Terpenuhinya barang cetakan dan penggandaan</t>
  </si>
  <si>
    <t>Penyediaan komponen instalasi listrik/penerangan bangunan gedung kantor</t>
  </si>
  <si>
    <t>Terpenuhinya komponen instalasi listrik/penerangan bangunan gedung kantor</t>
  </si>
  <si>
    <t>Penyediaan peralatan rumah   tangga</t>
  </si>
  <si>
    <t>Terpenuhinya peralatan rumah   tangga</t>
  </si>
  <si>
    <t>Penyediaan bahan bacaan dan peraturan perundang-undangan</t>
  </si>
  <si>
    <t>Terpenuhinya  penyediaan bahan bacaan</t>
  </si>
  <si>
    <t>Terpenuhinya bahan logistik kantor</t>
  </si>
  <si>
    <t>Terpenuhinya mamin kegiatan kantor</t>
  </si>
  <si>
    <t>Rapat-rapat koordinasi dan konsultasi keluar daerah</t>
  </si>
  <si>
    <t>Program Peningkatan sarana dan prasarana aparatur</t>
  </si>
  <si>
    <t>Meningkatnya sarana &amp; prasarana  aparatur</t>
  </si>
  <si>
    <t>Pengadaan kendaraan dinas/ operasional</t>
  </si>
  <si>
    <t>Terpenuhinya kendaraan dinas/ operasional</t>
  </si>
  <si>
    <t>Terpenuhinya perlengkapan gedung kantor</t>
  </si>
  <si>
    <t>Pengadaan peralatan gedung kantor</t>
  </si>
  <si>
    <t>Terpenuhinya peralatan gedung kantor</t>
  </si>
  <si>
    <t>Terpenuhinya Pemeliharaan rutin/berkala gedung kantor</t>
  </si>
  <si>
    <t>Pemeliharaan rutin/berkala kendaraan dinas/ operasional</t>
  </si>
  <si>
    <t>Terpenuhinya Pemeliharaan rutin/berkala kendaraan dinas/ operasional</t>
  </si>
  <si>
    <t>Program Peningkatan disiplin aparatur</t>
  </si>
  <si>
    <t>Meningkatnya disiplin aparatur</t>
  </si>
  <si>
    <t>Terpenuhinya pakaian dinas beserta perlengkapannya</t>
  </si>
  <si>
    <t>Pengadaan pakaian khusus hari-hari tertentu</t>
  </si>
  <si>
    <t>Terpenuhinya pakaian khusus dan  hari-hari tertentu</t>
  </si>
  <si>
    <t>Program Peningkatan pengembangan sistem pelaporan capaian kinerja dan keuangan</t>
  </si>
  <si>
    <t>Meningkatnya pengembangan sistem pelaporan capaian kinerja dan keuangan</t>
  </si>
  <si>
    <t>Penyusunan Pelaporan Prognosis Realisasi Anggaran</t>
  </si>
  <si>
    <t>Terpenuhinya Penyusunan Pelaporan Prognosis Realisasi Anggaran</t>
  </si>
  <si>
    <t>1 paket</t>
  </si>
  <si>
    <t>2 kali</t>
  </si>
  <si>
    <t>1 kali</t>
  </si>
  <si>
    <t>14 Paket</t>
  </si>
  <si>
    <t>2 Paket</t>
  </si>
  <si>
    <t>20.622 RTS</t>
  </si>
  <si>
    <t>Program/ Kegiatan</t>
  </si>
  <si>
    <t>Hasil Analisis Kebutuhan</t>
  </si>
  <si>
    <t>Pengembangan pasca panen &amp; pengolahan tanaman pangan &amp; hortikultura</t>
  </si>
  <si>
    <t>TABEL  2. 4</t>
  </si>
  <si>
    <t>1.21.16</t>
  </si>
  <si>
    <t>1.21.16.02</t>
  </si>
  <si>
    <t>1.21.16.03</t>
  </si>
  <si>
    <t>1.21.16.05</t>
  </si>
  <si>
    <t>1.21.16.06</t>
  </si>
  <si>
    <t>1.21.16.07</t>
  </si>
  <si>
    <t>1.21.16.10</t>
  </si>
  <si>
    <t>1.21..16.13</t>
  </si>
  <si>
    <t>1.21.16.21</t>
  </si>
  <si>
    <t>1.21.16.23</t>
  </si>
  <si>
    <t>1.21.17</t>
  </si>
  <si>
    <t>1.21.16.01</t>
  </si>
  <si>
    <t>1.21.16.14</t>
  </si>
  <si>
    <t>1.21.16.31</t>
  </si>
  <si>
    <t>1.21.17.01</t>
  </si>
  <si>
    <t>1.21.17.02</t>
  </si>
  <si>
    <t>1.21.17.04</t>
  </si>
  <si>
    <t>1.21.17.05</t>
  </si>
  <si>
    <t>1.21.17.07</t>
  </si>
  <si>
    <t>1.21.17.06</t>
  </si>
  <si>
    <t>1.21.01</t>
  </si>
  <si>
    <t>1.21.01.01</t>
  </si>
  <si>
    <t>1.21.01.02</t>
  </si>
  <si>
    <t>1.21.01.05</t>
  </si>
  <si>
    <t>1.21.01.06</t>
  </si>
  <si>
    <t>1.21.01.08</t>
  </si>
  <si>
    <t>1.21.01.10</t>
  </si>
  <si>
    <t>1.21.01.11</t>
  </si>
  <si>
    <t>1.21.01.12</t>
  </si>
  <si>
    <t>1.21.01.14</t>
  </si>
  <si>
    <t>1.21.01.15</t>
  </si>
  <si>
    <t>1.21.01.16</t>
  </si>
  <si>
    <t>1.21.01.17</t>
  </si>
  <si>
    <t>1.21.01.18</t>
  </si>
  <si>
    <t>1.21.02.05</t>
  </si>
  <si>
    <t>1.21.02</t>
  </si>
  <si>
    <t>1.21.02.07</t>
  </si>
  <si>
    <t>1.21.02.09</t>
  </si>
  <si>
    <t>1.21.02.22</t>
  </si>
  <si>
    <t>1.21.02.24</t>
  </si>
  <si>
    <t>1.21.03</t>
  </si>
  <si>
    <t>1.21.03.02</t>
  </si>
  <si>
    <t>1.21.03.05</t>
  </si>
  <si>
    <t>1.21.06.03</t>
  </si>
  <si>
    <t xml:space="preserve">Indikator Kinerja </t>
  </si>
  <si>
    <t>1.21.17.03</t>
  </si>
  <si>
    <t>1.21.01.09</t>
  </si>
  <si>
    <t>1.21.06</t>
  </si>
  <si>
    <t>RENCANA PROGRAM DAN KEGIATAN PRIORITAS DAERAH KOTA CIREBON</t>
  </si>
  <si>
    <t>1.21.1.1</t>
  </si>
  <si>
    <t>KANTOR KETAHANAN PANGAN</t>
  </si>
  <si>
    <t>Urusan  wajib</t>
  </si>
  <si>
    <t>1.21.</t>
  </si>
  <si>
    <t>Ketahanan Pangan</t>
  </si>
  <si>
    <t>Rencana Tahun 2016</t>
  </si>
  <si>
    <t>Prakiraan Maju Rencana Tahun 2017</t>
  </si>
  <si>
    <t>Program Pengembangan penganekaragaman konsumsi dan keamanan pangan</t>
  </si>
  <si>
    <t>Program Peningkatan Ketahanan Pangan (Pertanian/Perkebunan)</t>
  </si>
  <si>
    <t>1.21.16.35</t>
  </si>
  <si>
    <t>1.21.16.36</t>
  </si>
  <si>
    <t>Cirebon,       Januari 2015</t>
  </si>
  <si>
    <t>Rancangan Awal RKPD Tahun 3 (2016)</t>
  </si>
  <si>
    <t>Urusan/Program/ Kegiatan</t>
  </si>
  <si>
    <t>Pagu Indikatif</t>
  </si>
  <si>
    <t>1.21.16.13</t>
  </si>
  <si>
    <t>Terselenggaranya Rakor penyusunan laporan kondisi ketahanan pangan daerah</t>
  </si>
  <si>
    <t>4 kali</t>
  </si>
  <si>
    <t>Terselenggaranya rapat Koordinasi Dewan Ketahanan Pangan Kota Cirebon</t>
  </si>
  <si>
    <t>Terlaksananya Pemanfaatan Pekarangan Masyarakat untuk pangan keluarga dikelompok wanita</t>
  </si>
  <si>
    <t>5 Kelompok</t>
  </si>
  <si>
    <t>Nasional &amp; Kota Cirebon</t>
  </si>
  <si>
    <t>5 Kali</t>
  </si>
  <si>
    <t>- Lomba</t>
  </si>
  <si>
    <t>- Pameran</t>
  </si>
  <si>
    <t>- Siaran</t>
  </si>
  <si>
    <t>- Pembuatan media Penyuluhan</t>
  </si>
  <si>
    <t>- Festival</t>
  </si>
  <si>
    <t>Terlaksananya Sosialisasi Pelatihan Kader dan pengawasan keamanan pangan segar</t>
  </si>
  <si>
    <t>3 Kali</t>
  </si>
  <si>
    <t>Terlaksananya Pelatihan Penanganan Pasca Panen  Pangan Segar dan Pengolahan Pangan</t>
  </si>
  <si>
    <t xml:space="preserve">Tidak dilaksanakan Kota Cirebon,Kota Cirebon bukan sentra produksi pangan </t>
  </si>
  <si>
    <t>Sudah dilaksanakan Tahun 2014</t>
  </si>
  <si>
    <t>Dilaksanakan 3 Tahun  sekali</t>
  </si>
  <si>
    <t>22 Kelurahan</t>
  </si>
  <si>
    <t>13 Kelurahan</t>
  </si>
  <si>
    <t>Tersedianya Dokumen data base potensi produksi pangan</t>
  </si>
  <si>
    <t>Tersedianya Dokumen  hasil analisis &amp; penyusunan pola konsumsi &amp; suplai pangan</t>
  </si>
  <si>
    <t>50 ton beras</t>
  </si>
  <si>
    <t>Kerjasama dengan Bulog sebagai Penyedia Barang</t>
  </si>
  <si>
    <t>Tersedianya Dokumen Monev. Pelaksana Kegiatan Kelompok Masyarakat Penerima Bantuan/Manfaat</t>
  </si>
  <si>
    <t xml:space="preserve">REVIEW TERHADAP RANCANGAN AWAL RKPD TAHUN 2016 </t>
  </si>
  <si>
    <t>Terpantau penyaluran tepat RTS-PM dan penyelesaian pembayaran tepat waktu</t>
  </si>
  <si>
    <t>17.196 RTS-PM</t>
  </si>
  <si>
    <t>Terpenuhinya Informasi Harga Pangan di 5 Pasar</t>
  </si>
  <si>
    <t>Terpantaunya harga pangan di 5 Pasar Kota Cirebon</t>
  </si>
  <si>
    <t>12 laporan / 12 Bulan</t>
  </si>
  <si>
    <t>1 Dokumen</t>
  </si>
  <si>
    <t>Terlaksananya Program Raskin Tingkat Kota/ Kecamatan/Kelurahan dan tersalurnya Raskin dari titik distribusi ke titik bagi</t>
  </si>
  <si>
    <t>Penyusunan RKA/ DPA SKPD dan Perubahannya</t>
  </si>
  <si>
    <t>Terpenuhinya Penyusunan RKA/ DPA SKPD dan Perubahannya</t>
  </si>
  <si>
    <t>4 Dokumen</t>
  </si>
  <si>
    <t>4 Paket</t>
  </si>
  <si>
    <t>1 Unit</t>
  </si>
  <si>
    <t>Kendaraan dinas lama sudah dihapus (E 458 A)</t>
  </si>
  <si>
    <t>1.21.06.08</t>
  </si>
  <si>
    <t>Drs. H. RIPIN EPENDI, M.Pd.</t>
  </si>
  <si>
    <t>NIP. 19630914 198902 1 003</t>
  </si>
  <si>
    <t>4 Kali</t>
  </si>
  <si>
    <t>Pengiriman lewat Email</t>
  </si>
  <si>
    <t>Pembayaran listrik lewat token</t>
  </si>
  <si>
    <t>Disesuaikan dgn jumlah kendaraan</t>
  </si>
  <si>
    <t>Penambahan 1 personil</t>
  </si>
  <si>
    <t>Penambahan item sarana</t>
  </si>
  <si>
    <t>Disesuaikan dengan kebutuhan</t>
  </si>
  <si>
    <t>Penambahan item perlengkapan gedung kantor</t>
  </si>
  <si>
    <t>Penambahan Personil</t>
  </si>
  <si>
    <t>Penyesuaian Standar biaya</t>
  </si>
  <si>
    <t>Penambahan Volumen dari 2 ke 4 kali pertemuan</t>
  </si>
  <si>
    <t>Penambahan lokasi pemantauan</t>
  </si>
  <si>
    <t>Penambahan Pagu dukungan Pemda terhadap Program Nasional sampai tingkat RT,RW.</t>
  </si>
  <si>
    <t>Penambahan Volume dari 2 ke 4 kali</t>
  </si>
  <si>
    <t>Penambahan Volume dari 1 ke 5 kelompok</t>
  </si>
  <si>
    <t>Penambahan Volume dari 2 ke 5 kali kegiatan</t>
  </si>
  <si>
    <t>JUMLAH</t>
  </si>
  <si>
    <t>Cirebon,                   Maret  2015</t>
  </si>
  <si>
    <t>Dilaksanakan setiap Tahun (SPM)</t>
  </si>
  <si>
    <t>Terlaksananya Promosi &amp; Sosialisasi Penganekaragamanpangan dengan prinsip B2SA, informasi aplikasiteknulogi pasca panen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</si>
</sst>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1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Calibri"/>
      <family val="2"/>
      <charset val="1"/>
      <scheme val="minor"/>
    </font>
    <font>
      <sz val="9"/>
      <name val="Arial Narrow"/>
      <family val="2"/>
    </font>
    <font>
      <sz val="9"/>
      <color theme="1"/>
      <name val="Arial Narrow"/>
      <family val="2"/>
    </font>
    <font>
      <b/>
      <u/>
      <sz val="11"/>
      <color theme="1"/>
      <name val="Arial Narrow"/>
      <family val="2"/>
    </font>
    <font>
      <b/>
      <sz val="9"/>
      <name val="Arial Narrow"/>
      <family val="2"/>
    </font>
    <font>
      <i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94">
    <xf numFmtId="0" fontId="0" fillId="0" borderId="0" xfId="0"/>
    <xf numFmtId="0" fontId="4" fillId="0" borderId="5" xfId="0" applyFont="1" applyBorder="1" applyAlignment="1">
      <alignment horizontal="center" vertical="top"/>
    </xf>
    <xf numFmtId="0" fontId="4" fillId="0" borderId="5" xfId="0" applyFont="1" applyBorder="1" applyAlignment="1">
      <alignment vertical="top"/>
    </xf>
    <xf numFmtId="0" fontId="4" fillId="0" borderId="14" xfId="0" applyFont="1" applyBorder="1" applyAlignment="1">
      <alignment vertical="top"/>
    </xf>
    <xf numFmtId="0" fontId="4" fillId="0" borderId="15" xfId="0" applyFont="1" applyBorder="1" applyAlignment="1">
      <alignment vertical="top"/>
    </xf>
    <xf numFmtId="9" fontId="4" fillId="0" borderId="5" xfId="0" applyNumberFormat="1" applyFont="1" applyBorder="1" applyAlignment="1">
      <alignment horizontal="center" vertical="top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center" vertical="center" wrapText="1"/>
    </xf>
    <xf numFmtId="0" fontId="1" fillId="0" borderId="5" xfId="0" applyFont="1" applyBorder="1"/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Alignment="1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4" fillId="0" borderId="5" xfId="0" quotePrefix="1" applyFont="1" applyBorder="1" applyAlignment="1">
      <alignment vertical="top"/>
    </xf>
    <xf numFmtId="0" fontId="4" fillId="0" borderId="14" xfId="0" quotePrefix="1" applyFont="1" applyBorder="1" applyAlignment="1">
      <alignment horizontal="left" vertical="top" wrapText="1"/>
    </xf>
    <xf numFmtId="3" fontId="4" fillId="0" borderId="5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0" fontId="4" fillId="0" borderId="5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 wrapText="1"/>
    </xf>
    <xf numFmtId="9" fontId="4" fillId="0" borderId="5" xfId="1" applyNumberFormat="1" applyFont="1" applyBorder="1" applyAlignment="1">
      <alignment horizontal="center" vertical="top"/>
    </xf>
    <xf numFmtId="10" fontId="4" fillId="0" borderId="5" xfId="1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vertical="top"/>
    </xf>
    <xf numFmtId="1" fontId="4" fillId="0" borderId="0" xfId="0" applyNumberFormat="1" applyFont="1" applyBorder="1"/>
    <xf numFmtId="9" fontId="4" fillId="0" borderId="15" xfId="0" applyNumberFormat="1" applyFont="1" applyBorder="1" applyAlignment="1">
      <alignment horizontal="center" vertical="top"/>
    </xf>
    <xf numFmtId="0" fontId="4" fillId="0" borderId="5" xfId="0" applyFont="1" applyBorder="1"/>
    <xf numFmtId="0" fontId="4" fillId="0" borderId="15" xfId="0" applyFont="1" applyBorder="1"/>
    <xf numFmtId="0" fontId="4" fillId="0" borderId="5" xfId="0" applyFont="1" applyBorder="1" applyAlignment="1">
      <alignment horizontal="center"/>
    </xf>
    <xf numFmtId="3" fontId="4" fillId="0" borderId="5" xfId="0" applyNumberFormat="1" applyFont="1" applyBorder="1" applyAlignment="1">
      <alignment horizontal="right"/>
    </xf>
    <xf numFmtId="0" fontId="4" fillId="0" borderId="15" xfId="0" quotePrefix="1" applyFont="1" applyBorder="1" applyAlignment="1">
      <alignment vertical="top" wrapText="1"/>
    </xf>
    <xf numFmtId="0" fontId="4" fillId="0" borderId="7" xfId="0" applyFont="1" applyBorder="1"/>
    <xf numFmtId="0" fontId="4" fillId="0" borderId="10" xfId="0" applyFont="1" applyBorder="1"/>
    <xf numFmtId="0" fontId="4" fillId="0" borderId="11" xfId="0" applyFont="1" applyBorder="1"/>
    <xf numFmtId="3" fontId="4" fillId="0" borderId="7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" fontId="4" fillId="0" borderId="0" xfId="0" applyNumberFormat="1" applyFont="1" applyBorder="1" applyAlignment="1">
      <alignment vertical="top"/>
    </xf>
    <xf numFmtId="0" fontId="3" fillId="0" borderId="14" xfId="0" applyFont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6" fillId="0" borderId="5" xfId="0" applyFont="1" applyBorder="1" applyAlignment="1">
      <alignment horizontal="center" vertical="top"/>
    </xf>
    <xf numFmtId="9" fontId="6" fillId="0" borderId="5" xfId="0" applyNumberFormat="1" applyFont="1" applyBorder="1" applyAlignment="1">
      <alignment horizontal="center" vertical="top"/>
    </xf>
    <xf numFmtId="3" fontId="4" fillId="0" borderId="5" xfId="0" applyNumberFormat="1" applyFont="1" applyBorder="1" applyAlignment="1">
      <alignment vertical="top"/>
    </xf>
    <xf numFmtId="3" fontId="4" fillId="0" borderId="7" xfId="0" applyNumberFormat="1" applyFont="1" applyBorder="1" applyAlignment="1">
      <alignment vertical="top"/>
    </xf>
    <xf numFmtId="3" fontId="4" fillId="0" borderId="5" xfId="0" applyNumberFormat="1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top"/>
    </xf>
    <xf numFmtId="3" fontId="4" fillId="0" borderId="14" xfId="0" applyNumberFormat="1" applyFont="1" applyBorder="1" applyAlignment="1">
      <alignment horizontal="left" vertical="top" wrapText="1"/>
    </xf>
    <xf numFmtId="3" fontId="4" fillId="0" borderId="15" xfId="0" applyNumberFormat="1" applyFont="1" applyBorder="1" applyAlignment="1">
      <alignment horizontal="left" vertical="top" wrapText="1"/>
    </xf>
    <xf numFmtId="9" fontId="4" fillId="0" borderId="7" xfId="1" applyNumberFormat="1" applyFont="1" applyBorder="1" applyAlignment="1">
      <alignment horizontal="center" vertical="top"/>
    </xf>
    <xf numFmtId="0" fontId="4" fillId="0" borderId="0" xfId="0" applyFont="1" applyBorder="1"/>
    <xf numFmtId="3" fontId="3" fillId="0" borderId="0" xfId="0" applyNumberFormat="1" applyFont="1" applyBorder="1" applyAlignment="1">
      <alignment vertical="top"/>
    </xf>
    <xf numFmtId="3" fontId="4" fillId="0" borderId="0" xfId="0" applyNumberFormat="1" applyFont="1" applyBorder="1" applyAlignment="1">
      <alignment vertical="top"/>
    </xf>
    <xf numFmtId="9" fontId="3" fillId="0" borderId="5" xfId="0" applyNumberFormat="1" applyFont="1" applyBorder="1" applyAlignment="1">
      <alignment horizontal="center" vertical="top"/>
    </xf>
    <xf numFmtId="0" fontId="3" fillId="0" borderId="1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4" fillId="0" borderId="0" xfId="0" applyFont="1" applyBorder="1" applyAlignment="1">
      <alignment vertical="top"/>
    </xf>
    <xf numFmtId="0" fontId="4" fillId="0" borderId="7" xfId="0" applyFont="1" applyBorder="1" applyAlignment="1">
      <alignment horizontal="center"/>
    </xf>
    <xf numFmtId="0" fontId="4" fillId="0" borderId="16" xfId="0" applyFont="1" applyBorder="1"/>
    <xf numFmtId="0" fontId="4" fillId="0" borderId="1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1" fontId="4" fillId="0" borderId="5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top" wrapText="1"/>
    </xf>
    <xf numFmtId="3" fontId="4" fillId="0" borderId="14" xfId="0" applyNumberFormat="1" applyFont="1" applyBorder="1" applyAlignment="1">
      <alignment horizontal="left" vertical="top" wrapText="1"/>
    </xf>
    <xf numFmtId="3" fontId="4" fillId="0" borderId="15" xfId="0" applyNumberFormat="1" applyFont="1" applyBorder="1" applyAlignment="1">
      <alignment horizontal="left" vertical="top" wrapText="1"/>
    </xf>
    <xf numFmtId="0" fontId="4" fillId="0" borderId="14" xfId="0" quotePrefix="1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3" fillId="0" borderId="5" xfId="0" quotePrefix="1" applyFont="1" applyBorder="1" applyAlignment="1">
      <alignment vertical="top"/>
    </xf>
    <xf numFmtId="3" fontId="3" fillId="0" borderId="5" xfId="0" applyNumberFormat="1" applyFont="1" applyBorder="1" applyAlignment="1">
      <alignment horizontal="center" vertical="top"/>
    </xf>
    <xf numFmtId="3" fontId="3" fillId="0" borderId="5" xfId="0" applyNumberFormat="1" applyFont="1" applyBorder="1" applyAlignment="1">
      <alignment vertical="top"/>
    </xf>
    <xf numFmtId="1" fontId="3" fillId="0" borderId="5" xfId="0" applyNumberFormat="1" applyFont="1" applyBorder="1" applyAlignment="1">
      <alignment horizontal="center" vertical="top"/>
    </xf>
    <xf numFmtId="10" fontId="3" fillId="0" borderId="5" xfId="0" applyNumberFormat="1" applyFont="1" applyBorder="1" applyAlignment="1">
      <alignment horizontal="center" vertical="top"/>
    </xf>
    <xf numFmtId="0" fontId="3" fillId="0" borderId="5" xfId="0" applyFont="1" applyBorder="1"/>
    <xf numFmtId="0" fontId="3" fillId="0" borderId="15" xfId="0" applyFont="1" applyBorder="1" applyAlignment="1">
      <alignment vertical="top" wrapText="1"/>
    </xf>
    <xf numFmtId="1" fontId="3" fillId="0" borderId="0" xfId="0" applyNumberFormat="1" applyFont="1" applyBorder="1" applyAlignment="1">
      <alignment vertical="top"/>
    </xf>
    <xf numFmtId="10" fontId="3" fillId="0" borderId="5" xfId="1" applyNumberFormat="1" applyFont="1" applyBorder="1" applyAlignment="1">
      <alignment horizontal="center" vertical="top"/>
    </xf>
    <xf numFmtId="0" fontId="3" fillId="0" borderId="14" xfId="0" quotePrefix="1" applyFont="1" applyBorder="1" applyAlignment="1">
      <alignment horizontal="left" vertical="top" wrapText="1"/>
    </xf>
    <xf numFmtId="3" fontId="3" fillId="0" borderId="5" xfId="0" applyNumberFormat="1" applyFont="1" applyBorder="1" applyAlignment="1">
      <alignment horizontal="right" vertical="top"/>
    </xf>
    <xf numFmtId="1" fontId="3" fillId="0" borderId="5" xfId="0" applyNumberFormat="1" applyFont="1" applyBorder="1" applyAlignment="1">
      <alignment horizontal="right" vertical="top"/>
    </xf>
    <xf numFmtId="0" fontId="3" fillId="0" borderId="15" xfId="0" applyFont="1" applyBorder="1" applyAlignment="1">
      <alignment vertical="top"/>
    </xf>
    <xf numFmtId="0" fontId="9" fillId="0" borderId="5" xfId="0" applyFont="1" applyBorder="1" applyAlignment="1">
      <alignment horizontal="center" vertical="top"/>
    </xf>
    <xf numFmtId="9" fontId="9" fillId="0" borderId="5" xfId="0" applyNumberFormat="1" applyFont="1" applyBorder="1" applyAlignment="1">
      <alignment horizontal="center" vertical="top"/>
    </xf>
    <xf numFmtId="0" fontId="2" fillId="0" borderId="5" xfId="0" applyFont="1" applyBorder="1"/>
    <xf numFmtId="0" fontId="3" fillId="0" borderId="15" xfId="0" quotePrefix="1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1" xfId="0" applyFont="1" applyBorder="1" applyAlignment="1">
      <alignment vertical="center" wrapText="1"/>
    </xf>
    <xf numFmtId="3" fontId="4" fillId="0" borderId="14" xfId="0" applyNumberFormat="1" applyFont="1" applyBorder="1" applyAlignment="1">
      <alignment vertical="top"/>
    </xf>
    <xf numFmtId="0" fontId="4" fillId="0" borderId="15" xfId="0" applyFont="1" applyBorder="1" applyAlignment="1">
      <alignment horizontal="left" vertical="top"/>
    </xf>
    <xf numFmtId="0" fontId="4" fillId="0" borderId="15" xfId="0" quotePrefix="1" applyFont="1" applyBorder="1" applyAlignment="1">
      <alignment vertical="top"/>
    </xf>
    <xf numFmtId="0" fontId="4" fillId="0" borderId="5" xfId="0" applyFont="1" applyBorder="1" applyAlignment="1">
      <alignment horizontal="left" vertical="top"/>
    </xf>
    <xf numFmtId="0" fontId="4" fillId="0" borderId="14" xfId="0" applyFont="1" applyBorder="1"/>
    <xf numFmtId="0" fontId="3" fillId="0" borderId="14" xfId="0" applyFont="1" applyBorder="1" applyAlignment="1">
      <alignment vertical="top"/>
    </xf>
    <xf numFmtId="9" fontId="9" fillId="0" borderId="15" xfId="0" applyNumberFormat="1" applyFont="1" applyBorder="1" applyAlignment="1">
      <alignment horizontal="center" vertical="top"/>
    </xf>
    <xf numFmtId="3" fontId="4" fillId="0" borderId="5" xfId="0" quotePrefix="1" applyNumberFormat="1" applyFont="1" applyBorder="1" applyAlignment="1">
      <alignment horizontal="left" vertical="top"/>
    </xf>
    <xf numFmtId="0" fontId="4" fillId="0" borderId="5" xfId="0" quotePrefix="1" applyFont="1" applyBorder="1" applyAlignment="1">
      <alignment horizontal="left"/>
    </xf>
    <xf numFmtId="0" fontId="4" fillId="0" borderId="15" xfId="0" applyFont="1" applyBorder="1" applyAlignment="1">
      <alignment horizontal="center"/>
    </xf>
    <xf numFmtId="0" fontId="4" fillId="0" borderId="15" xfId="0" applyFont="1" applyBorder="1" applyAlignment="1">
      <alignment horizontal="left" vertical="top" wrapText="1"/>
    </xf>
    <xf numFmtId="3" fontId="4" fillId="0" borderId="5" xfId="0" applyNumberFormat="1" applyFont="1" applyBorder="1" applyAlignment="1">
      <alignment horizontal="center" vertical="top" wrapText="1"/>
    </xf>
    <xf numFmtId="3" fontId="4" fillId="0" borderId="14" xfId="0" applyNumberFormat="1" applyFont="1" applyBorder="1" applyAlignment="1">
      <alignment horizontal="left" vertical="top" wrapText="1"/>
    </xf>
    <xf numFmtId="3" fontId="4" fillId="0" borderId="15" xfId="0" applyNumberFormat="1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0" fontId="4" fillId="0" borderId="15" xfId="0" applyFont="1" applyBorder="1" applyAlignment="1">
      <alignment horizontal="left" vertical="top" wrapText="1"/>
    </xf>
    <xf numFmtId="3" fontId="4" fillId="0" borderId="14" xfId="0" applyNumberFormat="1" applyFont="1" applyBorder="1" applyAlignment="1">
      <alignment horizontal="left" vertical="top" wrapText="1"/>
    </xf>
    <xf numFmtId="3" fontId="4" fillId="0" borderId="15" xfId="0" applyNumberFormat="1" applyFont="1" applyBorder="1" applyAlignment="1">
      <alignment horizontal="left" vertical="top" wrapText="1"/>
    </xf>
    <xf numFmtId="3" fontId="4" fillId="0" borderId="5" xfId="0" applyNumberFormat="1" applyFont="1" applyBorder="1" applyAlignment="1">
      <alignment horizontal="center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3" fontId="4" fillId="0" borderId="14" xfId="0" applyNumberFormat="1" applyFont="1" applyBorder="1" applyAlignment="1">
      <alignment horizontal="left" vertical="top" wrapText="1"/>
    </xf>
    <xf numFmtId="3" fontId="4" fillId="0" borderId="15" xfId="0" applyNumberFormat="1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top" wrapText="1"/>
    </xf>
    <xf numFmtId="3" fontId="4" fillId="0" borderId="14" xfId="0" applyNumberFormat="1" applyFont="1" applyBorder="1" applyAlignment="1">
      <alignment vertical="top" wrapText="1"/>
    </xf>
    <xf numFmtId="3" fontId="4" fillId="0" borderId="15" xfId="0" applyNumberFormat="1" applyFont="1" applyBorder="1" applyAlignment="1">
      <alignment vertical="top" wrapText="1"/>
    </xf>
    <xf numFmtId="3" fontId="4" fillId="0" borderId="5" xfId="0" applyNumberFormat="1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3" fontId="4" fillId="0" borderId="18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3" fontId="4" fillId="0" borderId="5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/>
    </xf>
    <xf numFmtId="3" fontId="3" fillId="0" borderId="18" xfId="0" applyNumberFormat="1" applyFont="1" applyBorder="1" applyAlignment="1">
      <alignment horizontal="right"/>
    </xf>
    <xf numFmtId="0" fontId="3" fillId="0" borderId="18" xfId="0" applyFont="1" applyBorder="1"/>
    <xf numFmtId="0" fontId="3" fillId="0" borderId="1" xfId="0" applyFont="1" applyBorder="1"/>
    <xf numFmtId="0" fontId="3" fillId="0" borderId="3" xfId="0" applyFont="1" applyBorder="1"/>
    <xf numFmtId="9" fontId="3" fillId="0" borderId="18" xfId="1" applyNumberFormat="1" applyFont="1" applyBorder="1" applyAlignment="1">
      <alignment horizontal="center" vertical="top"/>
    </xf>
    <xf numFmtId="3" fontId="3" fillId="0" borderId="18" xfId="0" applyNumberFormat="1" applyFont="1" applyBorder="1"/>
    <xf numFmtId="3" fontId="10" fillId="0" borderId="5" xfId="0" applyNumberFormat="1" applyFont="1" applyBorder="1" applyAlignment="1">
      <alignment vertical="top"/>
    </xf>
    <xf numFmtId="3" fontId="4" fillId="0" borderId="5" xfId="0" applyNumberFormat="1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3" fontId="4" fillId="0" borderId="14" xfId="0" applyNumberFormat="1" applyFont="1" applyBorder="1" applyAlignment="1">
      <alignment horizontal="left" vertical="top" wrapText="1"/>
    </xf>
    <xf numFmtId="3" fontId="4" fillId="0" borderId="15" xfId="0" applyNumberFormat="1" applyFont="1" applyBorder="1" applyAlignment="1">
      <alignment horizontal="left" vertical="top" wrapText="1"/>
    </xf>
    <xf numFmtId="3" fontId="4" fillId="0" borderId="5" xfId="0" applyNumberFormat="1" applyFont="1" applyBorder="1" applyAlignment="1">
      <alignment horizontal="center" vertical="top" wrapText="1"/>
    </xf>
    <xf numFmtId="3" fontId="4" fillId="0" borderId="14" xfId="0" applyNumberFormat="1" applyFont="1" applyBorder="1" applyAlignment="1">
      <alignment horizontal="center" vertical="top" wrapText="1"/>
    </xf>
    <xf numFmtId="3" fontId="4" fillId="0" borderId="15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1" fontId="3" fillId="0" borderId="5" xfId="0" applyNumberFormat="1" applyFont="1" applyBorder="1" applyAlignment="1">
      <alignment horizontal="center" vertical="top" wrapText="1"/>
    </xf>
    <xf numFmtId="3" fontId="3" fillId="0" borderId="14" xfId="0" applyNumberFormat="1" applyFont="1" applyBorder="1" applyAlignment="1">
      <alignment horizontal="left" vertical="top" wrapText="1"/>
    </xf>
    <xf numFmtId="3" fontId="3" fillId="0" borderId="15" xfId="0" applyNumberFormat="1" applyFont="1" applyBorder="1" applyAlignment="1">
      <alignment horizontal="left" vertical="top" wrapText="1"/>
    </xf>
    <xf numFmtId="3" fontId="3" fillId="0" borderId="5" xfId="0" applyNumberFormat="1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9" fontId="4" fillId="0" borderId="5" xfId="0" applyNumberFormat="1" applyFont="1" applyBorder="1" applyAlignment="1">
      <alignment horizontal="left" vertical="top" wrapText="1"/>
    </xf>
    <xf numFmtId="0" fontId="4" fillId="0" borderId="5" xfId="0" quotePrefix="1" applyFont="1" applyBorder="1" applyAlignment="1">
      <alignment horizontal="left" wrapText="1"/>
    </xf>
    <xf numFmtId="0" fontId="0" fillId="0" borderId="15" xfId="0" applyBorder="1"/>
    <xf numFmtId="0" fontId="0" fillId="0" borderId="14" xfId="0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0" fillId="0" borderId="5" xfId="0" applyBorder="1" applyAlignment="1">
      <alignment horizontal="center"/>
    </xf>
    <xf numFmtId="3" fontId="7" fillId="0" borderId="5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15"/>
  <sheetViews>
    <sheetView tabSelected="1" topLeftCell="A13" workbookViewId="0">
      <selection activeCell="H19" sqref="H19"/>
    </sheetView>
  </sheetViews>
  <sheetFormatPr defaultRowHeight="12.75"/>
  <cols>
    <col min="1" max="1" width="7.85546875" style="12" customWidth="1"/>
    <col min="2" max="2" width="23.140625" style="12" customWidth="1"/>
    <col min="3" max="3" width="9.5703125" style="12" customWidth="1"/>
    <col min="4" max="4" width="2" style="12" customWidth="1"/>
    <col min="5" max="5" width="24.140625" style="12" customWidth="1"/>
    <col min="6" max="6" width="12.7109375" style="12" customWidth="1"/>
    <col min="7" max="7" width="10.85546875" style="12" bestFit="1" customWidth="1"/>
    <col min="8" max="8" width="7.7109375" style="12" customWidth="1"/>
    <col min="9" max="9" width="23.140625" style="12" customWidth="1"/>
    <col min="10" max="10" width="9.5703125" style="12" customWidth="1"/>
    <col min="11" max="11" width="2" style="12" customWidth="1"/>
    <col min="12" max="12" width="18.5703125" style="12" customWidth="1"/>
    <col min="13" max="13" width="13.85546875" style="12" customWidth="1"/>
    <col min="14" max="14" width="12.7109375" style="12" customWidth="1"/>
    <col min="15" max="15" width="14" style="12" customWidth="1"/>
    <col min="16" max="16384" width="9.140625" style="12"/>
  </cols>
  <sheetData>
    <row r="1" spans="1:20">
      <c r="A1" s="12" t="s">
        <v>33</v>
      </c>
    </row>
    <row r="2" spans="1:20">
      <c r="A2" s="175" t="s">
        <v>132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3"/>
      <c r="Q2" s="13"/>
      <c r="R2" s="13"/>
      <c r="S2" s="13"/>
      <c r="T2" s="13"/>
    </row>
    <row r="3" spans="1:20">
      <c r="A3" s="175" t="s">
        <v>223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3"/>
      <c r="Q3" s="13"/>
      <c r="R3" s="13"/>
      <c r="S3" s="13"/>
      <c r="T3" s="13"/>
    </row>
    <row r="5" spans="1:20">
      <c r="A5" s="14" t="s">
        <v>27</v>
      </c>
    </row>
    <row r="6" spans="1:20" ht="12.75" customHeight="1">
      <c r="A6" s="176" t="s">
        <v>11</v>
      </c>
      <c r="B6" s="180" t="s">
        <v>194</v>
      </c>
      <c r="C6" s="181"/>
      <c r="D6" s="181"/>
      <c r="E6" s="181"/>
      <c r="F6" s="181"/>
      <c r="G6" s="182"/>
      <c r="H6" s="180" t="s">
        <v>130</v>
      </c>
      <c r="I6" s="181"/>
      <c r="J6" s="181"/>
      <c r="K6" s="181"/>
      <c r="L6" s="181"/>
      <c r="M6" s="181"/>
      <c r="N6" s="182"/>
      <c r="O6" s="176" t="s">
        <v>16</v>
      </c>
    </row>
    <row r="7" spans="1:20" ht="63.75" customHeight="1">
      <c r="A7" s="177"/>
      <c r="B7" s="105" t="s">
        <v>195</v>
      </c>
      <c r="C7" s="60" t="s">
        <v>13</v>
      </c>
      <c r="D7" s="178" t="s">
        <v>177</v>
      </c>
      <c r="E7" s="179"/>
      <c r="F7" s="60" t="s">
        <v>14</v>
      </c>
      <c r="G7" s="67" t="s">
        <v>196</v>
      </c>
      <c r="H7" s="74" t="s">
        <v>11</v>
      </c>
      <c r="I7" s="74" t="s">
        <v>129</v>
      </c>
      <c r="J7" s="60" t="s">
        <v>13</v>
      </c>
      <c r="K7" s="178" t="s">
        <v>177</v>
      </c>
      <c r="L7" s="179"/>
      <c r="M7" s="60" t="s">
        <v>14</v>
      </c>
      <c r="N7" s="67" t="s">
        <v>46</v>
      </c>
      <c r="O7" s="177"/>
    </row>
    <row r="8" spans="1:20" ht="15.75" customHeight="1" thickBot="1">
      <c r="A8" s="16">
        <v>1</v>
      </c>
      <c r="B8" s="72">
        <v>2</v>
      </c>
      <c r="C8" s="55">
        <v>3</v>
      </c>
      <c r="D8" s="173">
        <v>4</v>
      </c>
      <c r="E8" s="174"/>
      <c r="F8" s="16">
        <v>5</v>
      </c>
      <c r="G8" s="16">
        <v>6</v>
      </c>
      <c r="H8" s="16">
        <v>7</v>
      </c>
      <c r="I8" s="72">
        <v>8</v>
      </c>
      <c r="J8" s="55">
        <v>9</v>
      </c>
      <c r="K8" s="173">
        <v>10</v>
      </c>
      <c r="L8" s="174"/>
      <c r="M8" s="16">
        <v>11</v>
      </c>
      <c r="N8" s="16">
        <v>12</v>
      </c>
      <c r="O8" s="16">
        <v>13</v>
      </c>
    </row>
    <row r="9" spans="1:20" ht="15.75" customHeight="1" thickTop="1">
      <c r="A9" s="87" t="s">
        <v>153</v>
      </c>
      <c r="B9" s="159" t="s">
        <v>85</v>
      </c>
      <c r="C9" s="54" t="s">
        <v>10</v>
      </c>
      <c r="D9" s="161" t="s">
        <v>86</v>
      </c>
      <c r="E9" s="160"/>
      <c r="F9" s="88" t="s">
        <v>126</v>
      </c>
      <c r="G9" s="89">
        <f>SUM(G11:G51)</f>
        <v>392000000</v>
      </c>
      <c r="H9" s="87" t="s">
        <v>153</v>
      </c>
      <c r="I9" s="159" t="s">
        <v>85</v>
      </c>
      <c r="J9" s="54" t="s">
        <v>10</v>
      </c>
      <c r="K9" s="161" t="s">
        <v>86</v>
      </c>
      <c r="L9" s="160"/>
      <c r="M9" s="88" t="s">
        <v>126</v>
      </c>
      <c r="N9" s="89">
        <f>SUM(N11:N51)</f>
        <v>367000000</v>
      </c>
      <c r="O9" s="44"/>
    </row>
    <row r="10" spans="1:20" ht="15.75" customHeight="1">
      <c r="A10" s="29"/>
      <c r="B10" s="159"/>
      <c r="C10" s="81"/>
      <c r="D10" s="161"/>
      <c r="E10" s="160"/>
      <c r="F10" s="88"/>
      <c r="G10" s="89"/>
      <c r="H10" s="92"/>
      <c r="I10" s="159"/>
      <c r="J10" s="81"/>
      <c r="K10" s="161"/>
      <c r="L10" s="160"/>
      <c r="M10" s="88"/>
      <c r="N10" s="89"/>
      <c r="O10" s="44"/>
    </row>
    <row r="11" spans="1:20" ht="15.75" customHeight="1">
      <c r="A11" s="17" t="s">
        <v>154</v>
      </c>
      <c r="B11" s="153" t="s">
        <v>0</v>
      </c>
      <c r="C11" s="5" t="s">
        <v>10</v>
      </c>
      <c r="D11" s="154" t="s">
        <v>87</v>
      </c>
      <c r="E11" s="155"/>
      <c r="F11" s="156" t="s">
        <v>123</v>
      </c>
      <c r="G11" s="44">
        <v>5000000</v>
      </c>
      <c r="H11" s="17" t="s">
        <v>154</v>
      </c>
      <c r="I11" s="153" t="s">
        <v>0</v>
      </c>
      <c r="J11" s="5" t="s">
        <v>10</v>
      </c>
      <c r="K11" s="154" t="s">
        <v>87</v>
      </c>
      <c r="L11" s="155"/>
      <c r="M11" s="156" t="s">
        <v>123</v>
      </c>
      <c r="N11" s="44">
        <v>1000000</v>
      </c>
      <c r="O11" s="151" t="s">
        <v>241</v>
      </c>
    </row>
    <row r="12" spans="1:20" ht="15.75" customHeight="1">
      <c r="A12" s="29"/>
      <c r="B12" s="153"/>
      <c r="C12" s="31"/>
      <c r="D12" s="154"/>
      <c r="E12" s="155"/>
      <c r="F12" s="156"/>
      <c r="G12" s="44"/>
      <c r="H12" s="29"/>
      <c r="I12" s="153"/>
      <c r="J12" s="31"/>
      <c r="K12" s="154"/>
      <c r="L12" s="155"/>
      <c r="M12" s="156"/>
      <c r="N12" s="44"/>
      <c r="O12" s="151"/>
    </row>
    <row r="13" spans="1:20" ht="15.75" customHeight="1">
      <c r="A13" s="17" t="s">
        <v>155</v>
      </c>
      <c r="B13" s="153" t="s">
        <v>88</v>
      </c>
      <c r="C13" s="5" t="s">
        <v>10</v>
      </c>
      <c r="D13" s="154" t="s">
        <v>89</v>
      </c>
      <c r="E13" s="155"/>
      <c r="F13" s="156" t="s">
        <v>123</v>
      </c>
      <c r="G13" s="44">
        <v>45000000</v>
      </c>
      <c r="H13" s="17" t="s">
        <v>155</v>
      </c>
      <c r="I13" s="153" t="s">
        <v>88</v>
      </c>
      <c r="J13" s="5" t="s">
        <v>10</v>
      </c>
      <c r="K13" s="154" t="s">
        <v>89</v>
      </c>
      <c r="L13" s="155"/>
      <c r="M13" s="156" t="s">
        <v>123</v>
      </c>
      <c r="N13" s="44">
        <v>30000000</v>
      </c>
      <c r="O13" s="151" t="s">
        <v>242</v>
      </c>
    </row>
    <row r="14" spans="1:20" ht="15.75" customHeight="1">
      <c r="A14" s="29"/>
      <c r="B14" s="153"/>
      <c r="C14" s="31"/>
      <c r="D14" s="154"/>
      <c r="E14" s="155"/>
      <c r="F14" s="156"/>
      <c r="G14" s="44"/>
      <c r="H14" s="29"/>
      <c r="I14" s="153"/>
      <c r="J14" s="31"/>
      <c r="K14" s="154"/>
      <c r="L14" s="155"/>
      <c r="M14" s="156"/>
      <c r="N14" s="44"/>
      <c r="O14" s="151"/>
    </row>
    <row r="15" spans="1:20" ht="15.75" customHeight="1">
      <c r="A15" s="29"/>
      <c r="B15" s="153"/>
      <c r="C15" s="31"/>
      <c r="D15" s="154"/>
      <c r="E15" s="155"/>
      <c r="F15" s="47"/>
      <c r="G15" s="44"/>
      <c r="H15" s="29"/>
      <c r="I15" s="153"/>
      <c r="J15" s="31"/>
      <c r="K15" s="154"/>
      <c r="L15" s="155"/>
      <c r="M15" s="47"/>
      <c r="N15" s="44"/>
      <c r="O15" s="44"/>
    </row>
    <row r="16" spans="1:20" ht="15.75" customHeight="1">
      <c r="A16" s="17" t="s">
        <v>156</v>
      </c>
      <c r="B16" s="153" t="s">
        <v>17</v>
      </c>
      <c r="C16" s="5" t="s">
        <v>10</v>
      </c>
      <c r="D16" s="154" t="s">
        <v>90</v>
      </c>
      <c r="E16" s="155"/>
      <c r="F16" s="156" t="s">
        <v>123</v>
      </c>
      <c r="G16" s="44">
        <v>10000000</v>
      </c>
      <c r="H16" s="17" t="s">
        <v>156</v>
      </c>
      <c r="I16" s="153" t="s">
        <v>17</v>
      </c>
      <c r="J16" s="5" t="s">
        <v>10</v>
      </c>
      <c r="K16" s="154" t="s">
        <v>90</v>
      </c>
      <c r="L16" s="155"/>
      <c r="M16" s="156" t="s">
        <v>123</v>
      </c>
      <c r="N16" s="44">
        <v>10000000</v>
      </c>
      <c r="O16" s="151"/>
    </row>
    <row r="17" spans="1:15" ht="15.75" customHeight="1">
      <c r="A17" s="29"/>
      <c r="B17" s="153"/>
      <c r="C17" s="31"/>
      <c r="D17" s="154"/>
      <c r="E17" s="155"/>
      <c r="F17" s="156"/>
      <c r="G17" s="29"/>
      <c r="H17" s="29"/>
      <c r="I17" s="153"/>
      <c r="J17" s="31"/>
      <c r="K17" s="154"/>
      <c r="L17" s="155"/>
      <c r="M17" s="156"/>
      <c r="N17" s="29"/>
      <c r="O17" s="151"/>
    </row>
    <row r="18" spans="1:15" ht="15.75" customHeight="1">
      <c r="A18" s="29"/>
      <c r="B18" s="153"/>
      <c r="C18" s="31"/>
      <c r="D18" s="154"/>
      <c r="E18" s="155"/>
      <c r="F18" s="156"/>
      <c r="G18" s="44"/>
      <c r="H18" s="29"/>
      <c r="I18" s="153"/>
      <c r="J18" s="31"/>
      <c r="K18" s="154"/>
      <c r="L18" s="155"/>
      <c r="M18" s="156"/>
      <c r="N18" s="44"/>
      <c r="O18" s="151"/>
    </row>
    <row r="19" spans="1:15" ht="15.75" customHeight="1">
      <c r="A19" s="17" t="s">
        <v>157</v>
      </c>
      <c r="B19" s="153" t="s">
        <v>42</v>
      </c>
      <c r="C19" s="5" t="s">
        <v>10</v>
      </c>
      <c r="D19" s="154" t="s">
        <v>91</v>
      </c>
      <c r="E19" s="155"/>
      <c r="F19" s="156" t="s">
        <v>123</v>
      </c>
      <c r="G19" s="44">
        <v>6000000</v>
      </c>
      <c r="H19" s="17" t="s">
        <v>157</v>
      </c>
      <c r="I19" s="153" t="s">
        <v>42</v>
      </c>
      <c r="J19" s="5" t="s">
        <v>10</v>
      </c>
      <c r="K19" s="154" t="s">
        <v>91</v>
      </c>
      <c r="L19" s="155"/>
      <c r="M19" s="156" t="s">
        <v>123</v>
      </c>
      <c r="N19" s="44">
        <v>4000000</v>
      </c>
      <c r="O19" s="151" t="s">
        <v>243</v>
      </c>
    </row>
    <row r="20" spans="1:15" ht="15.75" customHeight="1">
      <c r="A20" s="29"/>
      <c r="B20" s="153"/>
      <c r="C20" s="31"/>
      <c r="D20" s="154"/>
      <c r="E20" s="155"/>
      <c r="F20" s="156"/>
      <c r="G20" s="29"/>
      <c r="H20" s="29"/>
      <c r="I20" s="153"/>
      <c r="J20" s="31"/>
      <c r="K20" s="154"/>
      <c r="L20" s="155"/>
      <c r="M20" s="156"/>
      <c r="N20" s="29"/>
      <c r="O20" s="151"/>
    </row>
    <row r="21" spans="1:15" ht="15.75" customHeight="1">
      <c r="A21" s="29"/>
      <c r="B21" s="153"/>
      <c r="C21" s="31"/>
      <c r="D21" s="154"/>
      <c r="E21" s="155"/>
      <c r="F21" s="117"/>
      <c r="G21" s="29"/>
      <c r="H21" s="29"/>
      <c r="I21" s="153"/>
      <c r="J21" s="31"/>
      <c r="K21" s="154"/>
      <c r="L21" s="155"/>
      <c r="M21" s="117"/>
      <c r="N21" s="29"/>
      <c r="O21" s="151"/>
    </row>
    <row r="22" spans="1:15" ht="8.25" customHeight="1">
      <c r="A22" s="29"/>
      <c r="B22" s="153"/>
      <c r="C22" s="31"/>
      <c r="D22" s="154"/>
      <c r="E22" s="155"/>
      <c r="F22" s="47"/>
      <c r="G22" s="44"/>
      <c r="H22" s="29"/>
      <c r="I22" s="153"/>
      <c r="J22" s="31"/>
      <c r="K22" s="154"/>
      <c r="L22" s="155"/>
      <c r="M22" s="47"/>
      <c r="N22" s="44"/>
      <c r="O22" s="44"/>
    </row>
    <row r="23" spans="1:15" ht="15.75" customHeight="1">
      <c r="A23" s="29"/>
      <c r="B23" s="66"/>
      <c r="C23" s="31"/>
      <c r="D23" s="76"/>
      <c r="E23" s="77"/>
      <c r="F23" s="47"/>
      <c r="G23" s="29"/>
      <c r="H23" s="29"/>
      <c r="I23" s="116"/>
      <c r="J23" s="31"/>
      <c r="K23" s="118"/>
      <c r="L23" s="119"/>
      <c r="M23" s="47"/>
      <c r="N23" s="29"/>
      <c r="O23" s="44"/>
    </row>
    <row r="24" spans="1:15" ht="15.75" customHeight="1">
      <c r="A24" s="17" t="s">
        <v>158</v>
      </c>
      <c r="B24" s="153" t="s">
        <v>18</v>
      </c>
      <c r="C24" s="5" t="s">
        <v>10</v>
      </c>
      <c r="D24" s="154" t="s">
        <v>92</v>
      </c>
      <c r="E24" s="155"/>
      <c r="F24" s="156" t="s">
        <v>123</v>
      </c>
      <c r="G24" s="44">
        <v>90000000</v>
      </c>
      <c r="H24" s="17" t="s">
        <v>158</v>
      </c>
      <c r="I24" s="153" t="s">
        <v>18</v>
      </c>
      <c r="J24" s="5" t="s">
        <v>10</v>
      </c>
      <c r="K24" s="154" t="s">
        <v>92</v>
      </c>
      <c r="L24" s="155"/>
      <c r="M24" s="156" t="s">
        <v>123</v>
      </c>
      <c r="N24" s="44">
        <v>120000000</v>
      </c>
      <c r="O24" s="151" t="s">
        <v>244</v>
      </c>
    </row>
    <row r="25" spans="1:15" ht="15.75" customHeight="1">
      <c r="A25" s="29"/>
      <c r="B25" s="153"/>
      <c r="C25" s="31"/>
      <c r="D25" s="154"/>
      <c r="E25" s="155"/>
      <c r="F25" s="156"/>
      <c r="G25" s="29"/>
      <c r="H25" s="29"/>
      <c r="I25" s="153"/>
      <c r="J25" s="31"/>
      <c r="K25" s="154"/>
      <c r="L25" s="155"/>
      <c r="M25" s="156"/>
      <c r="N25" s="29"/>
      <c r="O25" s="151"/>
    </row>
    <row r="26" spans="1:15" ht="15.75" customHeight="1">
      <c r="A26" s="29"/>
      <c r="B26" s="66"/>
      <c r="C26" s="31"/>
      <c r="D26" s="154"/>
      <c r="E26" s="155"/>
      <c r="F26" s="47"/>
      <c r="G26" s="44"/>
      <c r="H26" s="29"/>
      <c r="I26" s="116"/>
      <c r="J26" s="31"/>
      <c r="K26" s="154"/>
      <c r="L26" s="155"/>
      <c r="M26" s="47"/>
      <c r="N26" s="44"/>
      <c r="O26" s="44"/>
    </row>
    <row r="27" spans="1:15" ht="15.75" customHeight="1">
      <c r="A27" s="17" t="s">
        <v>179</v>
      </c>
      <c r="B27" s="153" t="s">
        <v>1</v>
      </c>
      <c r="C27" s="5" t="s">
        <v>10</v>
      </c>
      <c r="D27" s="154" t="s">
        <v>19</v>
      </c>
      <c r="E27" s="155"/>
      <c r="F27" s="156" t="s">
        <v>123</v>
      </c>
      <c r="G27" s="44">
        <v>5000000</v>
      </c>
      <c r="H27" s="17" t="s">
        <v>179</v>
      </c>
      <c r="I27" s="153" t="s">
        <v>1</v>
      </c>
      <c r="J27" s="5" t="s">
        <v>10</v>
      </c>
      <c r="K27" s="154" t="s">
        <v>19</v>
      </c>
      <c r="L27" s="155"/>
      <c r="M27" s="156" t="s">
        <v>123</v>
      </c>
      <c r="N27" s="44">
        <v>5000000</v>
      </c>
      <c r="O27" s="44"/>
    </row>
    <row r="28" spans="1:15" ht="15.75" customHeight="1">
      <c r="A28" s="29"/>
      <c r="B28" s="153"/>
      <c r="C28" s="31"/>
      <c r="D28" s="154"/>
      <c r="E28" s="155"/>
      <c r="F28" s="156"/>
      <c r="G28" s="44"/>
      <c r="H28" s="29"/>
      <c r="I28" s="153"/>
      <c r="J28" s="31"/>
      <c r="K28" s="154"/>
      <c r="L28" s="155"/>
      <c r="M28" s="156"/>
      <c r="N28" s="44"/>
      <c r="O28" s="44"/>
    </row>
    <row r="29" spans="1:15" ht="15.75" customHeight="1">
      <c r="A29" s="29"/>
      <c r="B29" s="153"/>
      <c r="C29" s="31"/>
      <c r="D29" s="154"/>
      <c r="E29" s="155"/>
      <c r="F29" s="47"/>
      <c r="G29" s="44"/>
      <c r="H29" s="29"/>
      <c r="I29" s="153"/>
      <c r="J29" s="31"/>
      <c r="K29" s="154"/>
      <c r="L29" s="155"/>
      <c r="M29" s="47"/>
      <c r="N29" s="44"/>
      <c r="O29" s="44"/>
    </row>
    <row r="30" spans="1:15" ht="15.75" customHeight="1">
      <c r="A30" s="17" t="s">
        <v>159</v>
      </c>
      <c r="B30" s="153" t="s">
        <v>2</v>
      </c>
      <c r="C30" s="5" t="s">
        <v>10</v>
      </c>
      <c r="D30" s="154" t="s">
        <v>93</v>
      </c>
      <c r="E30" s="155"/>
      <c r="F30" s="156" t="s">
        <v>123</v>
      </c>
      <c r="G30" s="44">
        <v>15000000</v>
      </c>
      <c r="H30" s="17" t="s">
        <v>159</v>
      </c>
      <c r="I30" s="153" t="s">
        <v>2</v>
      </c>
      <c r="J30" s="5" t="s">
        <v>10</v>
      </c>
      <c r="K30" s="154" t="s">
        <v>93</v>
      </c>
      <c r="L30" s="155"/>
      <c r="M30" s="156" t="s">
        <v>123</v>
      </c>
      <c r="N30" s="44">
        <v>18000000</v>
      </c>
      <c r="O30" s="151" t="s">
        <v>245</v>
      </c>
    </row>
    <row r="31" spans="1:15" ht="15.75" customHeight="1">
      <c r="A31" s="29"/>
      <c r="B31" s="153"/>
      <c r="C31" s="31"/>
      <c r="D31" s="154"/>
      <c r="E31" s="155"/>
      <c r="F31" s="156"/>
      <c r="G31" s="44"/>
      <c r="H31" s="29"/>
      <c r="I31" s="153"/>
      <c r="J31" s="31"/>
      <c r="K31" s="154"/>
      <c r="L31" s="155"/>
      <c r="M31" s="156"/>
      <c r="N31" s="44"/>
      <c r="O31" s="151"/>
    </row>
    <row r="32" spans="1:15" ht="15.75" customHeight="1">
      <c r="A32" s="17" t="s">
        <v>160</v>
      </c>
      <c r="B32" s="153" t="s">
        <v>3</v>
      </c>
      <c r="C32" s="5" t="s">
        <v>10</v>
      </c>
      <c r="D32" s="154" t="s">
        <v>94</v>
      </c>
      <c r="E32" s="155"/>
      <c r="F32" s="156" t="s">
        <v>123</v>
      </c>
      <c r="G32" s="44">
        <v>15000000</v>
      </c>
      <c r="H32" s="17" t="s">
        <v>160</v>
      </c>
      <c r="I32" s="153" t="s">
        <v>3</v>
      </c>
      <c r="J32" s="5" t="s">
        <v>10</v>
      </c>
      <c r="K32" s="154" t="s">
        <v>94</v>
      </c>
      <c r="L32" s="155"/>
      <c r="M32" s="156" t="s">
        <v>123</v>
      </c>
      <c r="N32" s="44">
        <v>15000000</v>
      </c>
      <c r="O32" s="44"/>
    </row>
    <row r="33" spans="1:15" ht="15.75" customHeight="1">
      <c r="A33" s="29"/>
      <c r="B33" s="153"/>
      <c r="C33" s="31"/>
      <c r="D33" s="154"/>
      <c r="E33" s="155"/>
      <c r="F33" s="156"/>
      <c r="G33" s="44"/>
      <c r="H33" s="29"/>
      <c r="I33" s="153"/>
      <c r="J33" s="31"/>
      <c r="K33" s="154"/>
      <c r="L33" s="155"/>
      <c r="M33" s="156"/>
      <c r="N33" s="44"/>
      <c r="O33" s="44"/>
    </row>
    <row r="34" spans="1:15" ht="15.75" customHeight="1">
      <c r="A34" s="29"/>
      <c r="B34" s="153"/>
      <c r="C34" s="31"/>
      <c r="D34" s="154"/>
      <c r="E34" s="155"/>
      <c r="F34" s="47"/>
      <c r="G34" s="44"/>
      <c r="H34" s="29"/>
      <c r="I34" s="153"/>
      <c r="J34" s="31"/>
      <c r="K34" s="154"/>
      <c r="L34" s="155"/>
      <c r="M34" s="47"/>
      <c r="N34" s="44"/>
      <c r="O34" s="44"/>
    </row>
    <row r="35" spans="1:15" ht="15.75" customHeight="1">
      <c r="A35" s="17" t="s">
        <v>161</v>
      </c>
      <c r="B35" s="153" t="s">
        <v>95</v>
      </c>
      <c r="C35" s="5" t="s">
        <v>10</v>
      </c>
      <c r="D35" s="154" t="s">
        <v>96</v>
      </c>
      <c r="E35" s="155"/>
      <c r="F35" s="156" t="s">
        <v>123</v>
      </c>
      <c r="G35" s="44">
        <v>5000000</v>
      </c>
      <c r="H35" s="17" t="s">
        <v>161</v>
      </c>
      <c r="I35" s="153" t="s">
        <v>95</v>
      </c>
      <c r="J35" s="5" t="s">
        <v>10</v>
      </c>
      <c r="K35" s="154" t="s">
        <v>96</v>
      </c>
      <c r="L35" s="155"/>
      <c r="M35" s="156" t="s">
        <v>123</v>
      </c>
      <c r="N35" s="44">
        <v>5000000</v>
      </c>
      <c r="O35" s="44"/>
    </row>
    <row r="36" spans="1:15" ht="15.75" customHeight="1">
      <c r="A36" s="29"/>
      <c r="B36" s="153"/>
      <c r="C36" s="31"/>
      <c r="D36" s="154"/>
      <c r="E36" s="155"/>
      <c r="F36" s="156"/>
      <c r="G36" s="44"/>
      <c r="H36" s="29"/>
      <c r="I36" s="153"/>
      <c r="J36" s="31"/>
      <c r="K36" s="154"/>
      <c r="L36" s="155"/>
      <c r="M36" s="156"/>
      <c r="N36" s="44"/>
      <c r="O36" s="44"/>
    </row>
    <row r="37" spans="1:15" ht="15.75" customHeight="1">
      <c r="A37" s="29"/>
      <c r="B37" s="153"/>
      <c r="C37" s="31"/>
      <c r="D37" s="154"/>
      <c r="E37" s="155"/>
      <c r="F37" s="47"/>
      <c r="G37" s="44"/>
      <c r="H37" s="29"/>
      <c r="I37" s="153"/>
      <c r="J37" s="31"/>
      <c r="K37" s="154"/>
      <c r="L37" s="155"/>
      <c r="M37" s="47"/>
      <c r="N37" s="44"/>
      <c r="O37" s="44"/>
    </row>
    <row r="38" spans="1:15" ht="15.75" customHeight="1">
      <c r="A38" s="29"/>
      <c r="B38" s="128"/>
      <c r="C38" s="31"/>
      <c r="D38" s="129"/>
      <c r="E38" s="130"/>
      <c r="F38" s="47"/>
      <c r="G38" s="29"/>
      <c r="H38" s="29"/>
      <c r="I38" s="128"/>
      <c r="J38" s="31"/>
      <c r="K38" s="129"/>
      <c r="L38" s="130"/>
      <c r="M38" s="47"/>
      <c r="N38" s="29"/>
      <c r="O38" s="44"/>
    </row>
    <row r="39" spans="1:15" ht="15.75" customHeight="1">
      <c r="A39" s="17" t="s">
        <v>162</v>
      </c>
      <c r="B39" s="153" t="s">
        <v>97</v>
      </c>
      <c r="C39" s="5" t="s">
        <v>10</v>
      </c>
      <c r="D39" s="154" t="s">
        <v>98</v>
      </c>
      <c r="E39" s="155"/>
      <c r="F39" s="156" t="s">
        <v>123</v>
      </c>
      <c r="G39" s="44">
        <v>5000000</v>
      </c>
      <c r="H39" s="17" t="s">
        <v>162</v>
      </c>
      <c r="I39" s="153" t="s">
        <v>97</v>
      </c>
      <c r="J39" s="5" t="s">
        <v>10</v>
      </c>
      <c r="K39" s="154" t="s">
        <v>98</v>
      </c>
      <c r="L39" s="155"/>
      <c r="M39" s="156" t="s">
        <v>123</v>
      </c>
      <c r="N39" s="44">
        <v>5000000</v>
      </c>
      <c r="O39" s="44"/>
    </row>
    <row r="40" spans="1:15" ht="15.75" customHeight="1">
      <c r="A40" s="29"/>
      <c r="B40" s="153"/>
      <c r="C40" s="31"/>
      <c r="D40" s="154"/>
      <c r="E40" s="155"/>
      <c r="F40" s="156"/>
      <c r="G40" s="44"/>
      <c r="H40" s="29"/>
      <c r="I40" s="153"/>
      <c r="J40" s="31"/>
      <c r="K40" s="154"/>
      <c r="L40" s="155"/>
      <c r="M40" s="156"/>
      <c r="N40" s="44"/>
      <c r="O40" s="44"/>
    </row>
    <row r="41" spans="1:15" ht="15.75" customHeight="1">
      <c r="A41" s="29"/>
      <c r="B41" s="66"/>
      <c r="C41" s="31"/>
      <c r="D41" s="76"/>
      <c r="E41" s="77"/>
      <c r="F41" s="75"/>
      <c r="G41" s="29"/>
      <c r="H41" s="29"/>
      <c r="I41" s="116"/>
      <c r="J41" s="31"/>
      <c r="K41" s="118"/>
      <c r="L41" s="119"/>
      <c r="M41" s="117"/>
      <c r="N41" s="29"/>
      <c r="O41" s="44"/>
    </row>
    <row r="42" spans="1:15" ht="15.75" customHeight="1">
      <c r="A42" s="17" t="s">
        <v>163</v>
      </c>
      <c r="B42" s="153" t="s">
        <v>99</v>
      </c>
      <c r="C42" s="5" t="s">
        <v>10</v>
      </c>
      <c r="D42" s="154" t="s">
        <v>100</v>
      </c>
      <c r="E42" s="155"/>
      <c r="F42" s="156" t="s">
        <v>123</v>
      </c>
      <c r="G42" s="44">
        <v>13000000</v>
      </c>
      <c r="H42" s="17" t="s">
        <v>163</v>
      </c>
      <c r="I42" s="153" t="s">
        <v>99</v>
      </c>
      <c r="J42" s="5" t="s">
        <v>10</v>
      </c>
      <c r="K42" s="154" t="s">
        <v>100</v>
      </c>
      <c r="L42" s="155"/>
      <c r="M42" s="156" t="s">
        <v>123</v>
      </c>
      <c r="N42" s="44">
        <v>21000000</v>
      </c>
      <c r="O42" s="44"/>
    </row>
    <row r="43" spans="1:15" ht="15.75" customHeight="1">
      <c r="A43" s="29"/>
      <c r="B43" s="153"/>
      <c r="C43" s="31"/>
      <c r="D43" s="154"/>
      <c r="E43" s="155"/>
      <c r="F43" s="156"/>
      <c r="G43" s="29"/>
      <c r="H43" s="29"/>
      <c r="I43" s="153"/>
      <c r="J43" s="31"/>
      <c r="K43" s="154"/>
      <c r="L43" s="155"/>
      <c r="M43" s="156"/>
      <c r="N43" s="29"/>
      <c r="O43" s="44"/>
    </row>
    <row r="44" spans="1:15" ht="15.75" customHeight="1">
      <c r="A44" s="17" t="s">
        <v>164</v>
      </c>
      <c r="B44" s="153" t="s">
        <v>43</v>
      </c>
      <c r="C44" s="5" t="s">
        <v>10</v>
      </c>
      <c r="D44" s="154" t="s">
        <v>101</v>
      </c>
      <c r="E44" s="155"/>
      <c r="F44" s="156" t="s">
        <v>123</v>
      </c>
      <c r="G44" s="44">
        <v>3000000</v>
      </c>
      <c r="H44" s="17" t="s">
        <v>164</v>
      </c>
      <c r="I44" s="153" t="s">
        <v>43</v>
      </c>
      <c r="J44" s="5" t="s">
        <v>10</v>
      </c>
      <c r="K44" s="154" t="s">
        <v>101</v>
      </c>
      <c r="L44" s="155"/>
      <c r="M44" s="156" t="s">
        <v>123</v>
      </c>
      <c r="N44" s="44">
        <v>3000000</v>
      </c>
      <c r="O44" s="44"/>
    </row>
    <row r="45" spans="1:15" ht="15.75" customHeight="1">
      <c r="A45" s="29"/>
      <c r="B45" s="153"/>
      <c r="C45" s="31"/>
      <c r="D45" s="154"/>
      <c r="E45" s="155"/>
      <c r="F45" s="156"/>
      <c r="G45" s="29"/>
      <c r="H45" s="29"/>
      <c r="I45" s="153"/>
      <c r="J45" s="31"/>
      <c r="K45" s="154"/>
      <c r="L45" s="155"/>
      <c r="M45" s="156"/>
      <c r="N45" s="29"/>
      <c r="O45" s="47"/>
    </row>
    <row r="46" spans="1:15" ht="15.75" customHeight="1">
      <c r="A46" s="17" t="s">
        <v>165</v>
      </c>
      <c r="B46" s="153" t="s">
        <v>4</v>
      </c>
      <c r="C46" s="5" t="s">
        <v>10</v>
      </c>
      <c r="D46" s="154" t="s">
        <v>102</v>
      </c>
      <c r="E46" s="155"/>
      <c r="F46" s="156" t="s">
        <v>123</v>
      </c>
      <c r="G46" s="44">
        <v>25000000</v>
      </c>
      <c r="H46" s="17" t="s">
        <v>165</v>
      </c>
      <c r="I46" s="153" t="s">
        <v>4</v>
      </c>
      <c r="J46" s="5" t="s">
        <v>10</v>
      </c>
      <c r="K46" s="154" t="s">
        <v>102</v>
      </c>
      <c r="L46" s="155"/>
      <c r="M46" s="156" t="s">
        <v>123</v>
      </c>
      <c r="N46" s="44">
        <v>30000000</v>
      </c>
      <c r="O46" s="151" t="s">
        <v>249</v>
      </c>
    </row>
    <row r="47" spans="1:15" ht="15.75" customHeight="1">
      <c r="A47" s="29"/>
      <c r="B47" s="153"/>
      <c r="C47" s="31"/>
      <c r="D47" s="154"/>
      <c r="E47" s="155"/>
      <c r="F47" s="156"/>
      <c r="G47" s="44"/>
      <c r="H47" s="29"/>
      <c r="I47" s="153"/>
      <c r="J47" s="31"/>
      <c r="K47" s="154"/>
      <c r="L47" s="155"/>
      <c r="M47" s="156"/>
      <c r="N47" s="44"/>
      <c r="O47" s="151"/>
    </row>
    <row r="48" spans="1:15" ht="15.75" customHeight="1">
      <c r="A48" s="29"/>
      <c r="B48" s="153"/>
      <c r="C48" s="31"/>
      <c r="D48" s="154"/>
      <c r="E48" s="155"/>
      <c r="F48" s="47"/>
      <c r="G48" s="44"/>
      <c r="H48" s="29"/>
      <c r="I48" s="153"/>
      <c r="J48" s="31"/>
      <c r="K48" s="154"/>
      <c r="L48" s="155"/>
      <c r="M48" s="47"/>
      <c r="N48" s="44"/>
      <c r="O48" s="44"/>
    </row>
    <row r="49" spans="1:15" ht="15.75" customHeight="1">
      <c r="A49" s="17" t="s">
        <v>166</v>
      </c>
      <c r="B49" s="153" t="s">
        <v>103</v>
      </c>
      <c r="C49" s="5" t="s">
        <v>10</v>
      </c>
      <c r="D49" s="154" t="s">
        <v>9</v>
      </c>
      <c r="E49" s="155"/>
      <c r="F49" s="156" t="s">
        <v>123</v>
      </c>
      <c r="G49" s="44">
        <v>150000000</v>
      </c>
      <c r="H49" s="17" t="s">
        <v>166</v>
      </c>
      <c r="I49" s="153" t="s">
        <v>103</v>
      </c>
      <c r="J49" s="5" t="s">
        <v>10</v>
      </c>
      <c r="K49" s="154" t="s">
        <v>9</v>
      </c>
      <c r="L49" s="155"/>
      <c r="M49" s="156" t="s">
        <v>123</v>
      </c>
      <c r="N49" s="44">
        <v>100000000</v>
      </c>
      <c r="O49" s="151" t="s">
        <v>246</v>
      </c>
    </row>
    <row r="50" spans="1:15" ht="15.75" customHeight="1">
      <c r="A50" s="29"/>
      <c r="B50" s="153"/>
      <c r="C50" s="31"/>
      <c r="D50" s="154"/>
      <c r="E50" s="155"/>
      <c r="F50" s="156"/>
      <c r="G50" s="44"/>
      <c r="H50" s="29"/>
      <c r="I50" s="153"/>
      <c r="J50" s="31"/>
      <c r="K50" s="154"/>
      <c r="L50" s="155"/>
      <c r="M50" s="156"/>
      <c r="N50" s="44"/>
      <c r="O50" s="151"/>
    </row>
    <row r="51" spans="1:15" ht="15.75" customHeight="1">
      <c r="A51" s="29"/>
      <c r="B51" s="153"/>
      <c r="C51" s="31"/>
      <c r="D51" s="154"/>
      <c r="E51" s="155"/>
      <c r="F51" s="47"/>
      <c r="G51" s="29"/>
      <c r="H51" s="29"/>
      <c r="I51" s="153"/>
      <c r="J51" s="31"/>
      <c r="K51" s="154"/>
      <c r="L51" s="155"/>
      <c r="M51" s="47"/>
      <c r="N51" s="29"/>
      <c r="O51" s="44"/>
    </row>
    <row r="52" spans="1:15" ht="15.75" customHeight="1">
      <c r="A52" s="87" t="s">
        <v>168</v>
      </c>
      <c r="B52" s="159" t="s">
        <v>104</v>
      </c>
      <c r="C52" s="54" t="s">
        <v>10</v>
      </c>
      <c r="D52" s="164" t="s">
        <v>105</v>
      </c>
      <c r="E52" s="165"/>
      <c r="F52" s="88" t="s">
        <v>127</v>
      </c>
      <c r="G52" s="89">
        <f>SUM(G54:G66)</f>
        <v>200000000</v>
      </c>
      <c r="H52" s="87" t="s">
        <v>168</v>
      </c>
      <c r="I52" s="159" t="s">
        <v>104</v>
      </c>
      <c r="J52" s="54" t="s">
        <v>10</v>
      </c>
      <c r="K52" s="164" t="s">
        <v>105</v>
      </c>
      <c r="L52" s="165"/>
      <c r="M52" s="88" t="s">
        <v>234</v>
      </c>
      <c r="N52" s="89">
        <f>SUM(N54:N66)</f>
        <v>445000000</v>
      </c>
      <c r="O52" s="21"/>
    </row>
    <row r="53" spans="1:15" ht="15.75" customHeight="1">
      <c r="A53" s="92"/>
      <c r="B53" s="159"/>
      <c r="C53" s="81"/>
      <c r="D53" s="164"/>
      <c r="E53" s="165"/>
      <c r="F53" s="88"/>
      <c r="G53" s="89"/>
      <c r="H53" s="92"/>
      <c r="I53" s="159"/>
      <c r="J53" s="81"/>
      <c r="K53" s="164"/>
      <c r="L53" s="165"/>
      <c r="M53" s="88"/>
      <c r="N53" s="89"/>
      <c r="O53" s="25"/>
    </row>
    <row r="54" spans="1:15" ht="15.75" customHeight="1">
      <c r="A54" s="17" t="s">
        <v>167</v>
      </c>
      <c r="B54" s="153" t="s">
        <v>106</v>
      </c>
      <c r="C54" s="5" t="s">
        <v>10</v>
      </c>
      <c r="D54" s="154" t="s">
        <v>107</v>
      </c>
      <c r="E54" s="155"/>
      <c r="F54" s="47" t="s">
        <v>8</v>
      </c>
      <c r="G54" s="47" t="s">
        <v>8</v>
      </c>
      <c r="H54" s="17" t="s">
        <v>167</v>
      </c>
      <c r="I54" s="153" t="s">
        <v>106</v>
      </c>
      <c r="J54" s="5" t="s">
        <v>10</v>
      </c>
      <c r="K54" s="154" t="s">
        <v>107</v>
      </c>
      <c r="L54" s="155"/>
      <c r="M54" s="47" t="s">
        <v>235</v>
      </c>
      <c r="N54" s="19">
        <v>200000000</v>
      </c>
      <c r="O54" s="151" t="s">
        <v>236</v>
      </c>
    </row>
    <row r="55" spans="1:15" ht="15.75" customHeight="1">
      <c r="A55" s="17"/>
      <c r="B55" s="153"/>
      <c r="C55" s="5"/>
      <c r="D55" s="154"/>
      <c r="E55" s="155"/>
      <c r="F55" s="47"/>
      <c r="G55" s="47"/>
      <c r="H55" s="17"/>
      <c r="I55" s="153"/>
      <c r="J55" s="5"/>
      <c r="K55" s="154"/>
      <c r="L55" s="155"/>
      <c r="M55" s="47"/>
      <c r="N55" s="19"/>
      <c r="O55" s="151"/>
    </row>
    <row r="56" spans="1:15" ht="15.75" customHeight="1">
      <c r="A56" s="29"/>
      <c r="B56" s="153"/>
      <c r="C56" s="31"/>
      <c r="D56" s="154"/>
      <c r="E56" s="155"/>
      <c r="F56" s="47"/>
      <c r="G56" s="44"/>
      <c r="H56" s="29"/>
      <c r="I56" s="153"/>
      <c r="J56" s="31"/>
      <c r="K56" s="154"/>
      <c r="L56" s="155"/>
      <c r="M56" s="47"/>
      <c r="N56" s="44"/>
      <c r="O56" s="151"/>
    </row>
    <row r="57" spans="1:15" ht="15.75" customHeight="1">
      <c r="A57" s="17" t="s">
        <v>169</v>
      </c>
      <c r="B57" s="153" t="s">
        <v>5</v>
      </c>
      <c r="C57" s="5" t="s">
        <v>10</v>
      </c>
      <c r="D57" s="154" t="s">
        <v>108</v>
      </c>
      <c r="E57" s="155"/>
      <c r="F57" s="156" t="s">
        <v>123</v>
      </c>
      <c r="G57" s="44">
        <v>70000000</v>
      </c>
      <c r="H57" s="17" t="s">
        <v>169</v>
      </c>
      <c r="I57" s="153" t="s">
        <v>5</v>
      </c>
      <c r="J57" s="5" t="s">
        <v>10</v>
      </c>
      <c r="K57" s="154" t="s">
        <v>108</v>
      </c>
      <c r="L57" s="155"/>
      <c r="M57" s="156" t="s">
        <v>123</v>
      </c>
      <c r="N57" s="44">
        <v>70000000</v>
      </c>
      <c r="O57" s="151"/>
    </row>
    <row r="58" spans="1:15" ht="15.75" customHeight="1">
      <c r="A58" s="29"/>
      <c r="B58" s="153"/>
      <c r="C58" s="31"/>
      <c r="D58" s="154"/>
      <c r="E58" s="155"/>
      <c r="F58" s="156"/>
      <c r="G58" s="44"/>
      <c r="H58" s="29"/>
      <c r="I58" s="153"/>
      <c r="J58" s="31"/>
      <c r="K58" s="154"/>
      <c r="L58" s="155"/>
      <c r="M58" s="156"/>
      <c r="N58" s="44"/>
      <c r="O58" s="151"/>
    </row>
    <row r="59" spans="1:15" ht="15.75" customHeight="1">
      <c r="A59" s="29"/>
      <c r="B59" s="153"/>
      <c r="C59" s="31"/>
      <c r="D59" s="154"/>
      <c r="E59" s="155"/>
      <c r="F59" s="47"/>
      <c r="G59" s="29"/>
      <c r="H59" s="29"/>
      <c r="I59" s="153"/>
      <c r="J59" s="31"/>
      <c r="K59" s="154"/>
      <c r="L59" s="155"/>
      <c r="M59" s="47"/>
      <c r="N59" s="29"/>
      <c r="O59" s="151"/>
    </row>
    <row r="60" spans="1:15" ht="15.75" customHeight="1">
      <c r="A60" s="17" t="s">
        <v>170</v>
      </c>
      <c r="B60" s="153" t="s">
        <v>109</v>
      </c>
      <c r="C60" s="5" t="s">
        <v>10</v>
      </c>
      <c r="D60" s="154" t="s">
        <v>110</v>
      </c>
      <c r="E60" s="155"/>
      <c r="F60" s="156" t="s">
        <v>123</v>
      </c>
      <c r="G60" s="44">
        <v>25000000</v>
      </c>
      <c r="H60" s="17" t="s">
        <v>170</v>
      </c>
      <c r="I60" s="153" t="s">
        <v>109</v>
      </c>
      <c r="J60" s="5" t="s">
        <v>10</v>
      </c>
      <c r="K60" s="154" t="s">
        <v>110</v>
      </c>
      <c r="L60" s="155"/>
      <c r="M60" s="156" t="s">
        <v>123</v>
      </c>
      <c r="N60" s="44">
        <v>35000000</v>
      </c>
      <c r="O60" s="44"/>
    </row>
    <row r="61" spans="1:15" ht="15.75" customHeight="1">
      <c r="A61" s="29"/>
      <c r="B61" s="153"/>
      <c r="C61" s="31"/>
      <c r="D61" s="154"/>
      <c r="E61" s="155"/>
      <c r="F61" s="156"/>
      <c r="G61" s="44"/>
      <c r="H61" s="29"/>
      <c r="I61" s="153"/>
      <c r="J61" s="31"/>
      <c r="K61" s="154"/>
      <c r="L61" s="155"/>
      <c r="M61" s="156"/>
      <c r="N61" s="44"/>
      <c r="O61" s="44"/>
    </row>
    <row r="62" spans="1:15" ht="15.75" customHeight="1">
      <c r="A62" s="29"/>
      <c r="B62" s="66"/>
      <c r="C62" s="31"/>
      <c r="D62" s="76"/>
      <c r="E62" s="77"/>
      <c r="F62" s="75"/>
      <c r="G62" s="29"/>
      <c r="H62" s="29"/>
      <c r="I62" s="116"/>
      <c r="J62" s="31"/>
      <c r="K62" s="118"/>
      <c r="L62" s="119"/>
      <c r="M62" s="117"/>
      <c r="N62" s="29"/>
      <c r="O62" s="44"/>
    </row>
    <row r="63" spans="1:15" ht="15.75" customHeight="1">
      <c r="A63" s="17" t="s">
        <v>171</v>
      </c>
      <c r="B63" s="153" t="s">
        <v>6</v>
      </c>
      <c r="C63" s="5" t="s">
        <v>10</v>
      </c>
      <c r="D63" s="154" t="s">
        <v>111</v>
      </c>
      <c r="E63" s="155"/>
      <c r="F63" s="156" t="s">
        <v>123</v>
      </c>
      <c r="G63" s="44">
        <v>25000000</v>
      </c>
      <c r="H63" s="17" t="s">
        <v>171</v>
      </c>
      <c r="I63" s="153" t="s">
        <v>6</v>
      </c>
      <c r="J63" s="5" t="s">
        <v>10</v>
      </c>
      <c r="K63" s="154" t="s">
        <v>111</v>
      </c>
      <c r="L63" s="155"/>
      <c r="M63" s="156" t="s">
        <v>123</v>
      </c>
      <c r="N63" s="44">
        <v>70000000</v>
      </c>
      <c r="O63" s="151" t="s">
        <v>247</v>
      </c>
    </row>
    <row r="64" spans="1:15" ht="15.75" customHeight="1">
      <c r="A64" s="29"/>
      <c r="B64" s="153"/>
      <c r="C64" s="31"/>
      <c r="D64" s="154"/>
      <c r="E64" s="155"/>
      <c r="F64" s="156"/>
      <c r="G64" s="44"/>
      <c r="H64" s="29"/>
      <c r="I64" s="153"/>
      <c r="J64" s="31"/>
      <c r="K64" s="154"/>
      <c r="L64" s="155"/>
      <c r="M64" s="156"/>
      <c r="N64" s="44"/>
      <c r="O64" s="151"/>
    </row>
    <row r="65" spans="1:15" ht="15.75" customHeight="1">
      <c r="A65" s="29"/>
      <c r="B65" s="153"/>
      <c r="C65" s="31"/>
      <c r="D65" s="154"/>
      <c r="E65" s="155"/>
      <c r="F65" s="47"/>
      <c r="G65" s="29"/>
      <c r="H65" s="29"/>
      <c r="I65" s="153"/>
      <c r="J65" s="31"/>
      <c r="K65" s="154"/>
      <c r="L65" s="155"/>
      <c r="M65" s="47"/>
      <c r="N65" s="29"/>
      <c r="O65" s="151"/>
    </row>
    <row r="66" spans="1:15" ht="15.75" customHeight="1">
      <c r="A66" s="17" t="s">
        <v>172</v>
      </c>
      <c r="B66" s="153" t="s">
        <v>112</v>
      </c>
      <c r="C66" s="5" t="s">
        <v>10</v>
      </c>
      <c r="D66" s="154" t="s">
        <v>113</v>
      </c>
      <c r="E66" s="155"/>
      <c r="F66" s="156" t="s">
        <v>123</v>
      </c>
      <c r="G66" s="44">
        <v>80000000</v>
      </c>
      <c r="H66" s="17" t="s">
        <v>172</v>
      </c>
      <c r="I66" s="153" t="s">
        <v>112</v>
      </c>
      <c r="J66" s="5" t="s">
        <v>10</v>
      </c>
      <c r="K66" s="154" t="s">
        <v>113</v>
      </c>
      <c r="L66" s="155"/>
      <c r="M66" s="156" t="s">
        <v>123</v>
      </c>
      <c r="N66" s="44">
        <v>70000000</v>
      </c>
      <c r="O66" s="151" t="s">
        <v>246</v>
      </c>
    </row>
    <row r="67" spans="1:15" ht="15.75" customHeight="1">
      <c r="A67" s="29"/>
      <c r="B67" s="153"/>
      <c r="C67" s="31"/>
      <c r="D67" s="154"/>
      <c r="E67" s="155"/>
      <c r="F67" s="156"/>
      <c r="G67" s="44"/>
      <c r="H67" s="29"/>
      <c r="I67" s="153"/>
      <c r="J67" s="31"/>
      <c r="K67" s="154"/>
      <c r="L67" s="155"/>
      <c r="M67" s="156"/>
      <c r="N67" s="44"/>
      <c r="O67" s="151"/>
    </row>
    <row r="68" spans="1:15" ht="15.75" customHeight="1">
      <c r="A68" s="29"/>
      <c r="B68" s="153"/>
      <c r="C68" s="31"/>
      <c r="D68" s="154"/>
      <c r="E68" s="155"/>
      <c r="F68" s="47"/>
      <c r="G68" s="44"/>
      <c r="H68" s="29"/>
      <c r="I68" s="153"/>
      <c r="J68" s="31"/>
      <c r="K68" s="154"/>
      <c r="L68" s="155"/>
      <c r="M68" s="47"/>
      <c r="N68" s="44"/>
      <c r="O68" s="44"/>
    </row>
    <row r="69" spans="1:15" ht="15.75" customHeight="1">
      <c r="A69" s="87" t="s">
        <v>173</v>
      </c>
      <c r="B69" s="159" t="s">
        <v>114</v>
      </c>
      <c r="C69" s="54" t="s">
        <v>10</v>
      </c>
      <c r="D69" s="164" t="s">
        <v>115</v>
      </c>
      <c r="E69" s="165"/>
      <c r="F69" s="88" t="s">
        <v>127</v>
      </c>
      <c r="G69" s="89">
        <f>SUM(G71:G74)</f>
        <v>19000000</v>
      </c>
      <c r="H69" s="87" t="s">
        <v>173</v>
      </c>
      <c r="I69" s="159" t="s">
        <v>114</v>
      </c>
      <c r="J69" s="54" t="s">
        <v>10</v>
      </c>
      <c r="K69" s="164" t="s">
        <v>115</v>
      </c>
      <c r="L69" s="165"/>
      <c r="M69" s="88" t="s">
        <v>127</v>
      </c>
      <c r="N69" s="89">
        <f>SUM(N71:N74)</f>
        <v>29000000</v>
      </c>
      <c r="O69" s="81"/>
    </row>
    <row r="70" spans="1:15" ht="15.75" customHeight="1">
      <c r="A70" s="92"/>
      <c r="B70" s="159"/>
      <c r="C70" s="81"/>
      <c r="D70" s="164"/>
      <c r="E70" s="165"/>
      <c r="F70" s="88"/>
      <c r="G70" s="89"/>
      <c r="H70" s="92"/>
      <c r="I70" s="159"/>
      <c r="J70" s="81"/>
      <c r="K70" s="164"/>
      <c r="L70" s="165"/>
      <c r="M70" s="88"/>
      <c r="N70" s="89"/>
      <c r="O70" s="81"/>
    </row>
    <row r="71" spans="1:15" ht="15.75" customHeight="1">
      <c r="A71" s="17" t="s">
        <v>174</v>
      </c>
      <c r="B71" s="153" t="s">
        <v>7</v>
      </c>
      <c r="C71" s="5" t="s">
        <v>10</v>
      </c>
      <c r="D71" s="154" t="s">
        <v>116</v>
      </c>
      <c r="E71" s="155"/>
      <c r="F71" s="156" t="s">
        <v>123</v>
      </c>
      <c r="G71" s="44">
        <v>5000000</v>
      </c>
      <c r="H71" s="17" t="s">
        <v>174</v>
      </c>
      <c r="I71" s="153" t="s">
        <v>7</v>
      </c>
      <c r="J71" s="5" t="s">
        <v>10</v>
      </c>
      <c r="K71" s="154" t="s">
        <v>116</v>
      </c>
      <c r="L71" s="155"/>
      <c r="M71" s="156" t="s">
        <v>123</v>
      </c>
      <c r="N71" s="44">
        <v>15000000</v>
      </c>
      <c r="O71" s="152" t="s">
        <v>248</v>
      </c>
    </row>
    <row r="72" spans="1:15" ht="15.75" customHeight="1">
      <c r="A72" s="29"/>
      <c r="B72" s="153"/>
      <c r="C72" s="31"/>
      <c r="D72" s="154"/>
      <c r="E72" s="155"/>
      <c r="F72" s="156"/>
      <c r="G72" s="44"/>
      <c r="H72" s="29"/>
      <c r="I72" s="153"/>
      <c r="J72" s="31"/>
      <c r="K72" s="154"/>
      <c r="L72" s="155"/>
      <c r="M72" s="156"/>
      <c r="N72" s="44"/>
      <c r="O72" s="152"/>
    </row>
    <row r="73" spans="1:15">
      <c r="A73" s="17" t="s">
        <v>175</v>
      </c>
      <c r="B73" s="153" t="s">
        <v>117</v>
      </c>
      <c r="C73" s="5" t="s">
        <v>10</v>
      </c>
      <c r="D73" s="154" t="s">
        <v>118</v>
      </c>
      <c r="E73" s="155"/>
      <c r="F73" s="156" t="s">
        <v>123</v>
      </c>
      <c r="G73" s="44">
        <v>14000000</v>
      </c>
      <c r="H73" s="17" t="s">
        <v>175</v>
      </c>
      <c r="I73" s="153" t="s">
        <v>117</v>
      </c>
      <c r="J73" s="5" t="s">
        <v>10</v>
      </c>
      <c r="K73" s="154" t="s">
        <v>118</v>
      </c>
      <c r="L73" s="155"/>
      <c r="M73" s="156" t="s">
        <v>123</v>
      </c>
      <c r="N73" s="44">
        <v>14000000</v>
      </c>
      <c r="O73" s="19"/>
    </row>
    <row r="74" spans="1:15">
      <c r="A74" s="29"/>
      <c r="B74" s="153"/>
      <c r="C74" s="31"/>
      <c r="D74" s="154"/>
      <c r="E74" s="155"/>
      <c r="F74" s="156"/>
      <c r="G74" s="44"/>
      <c r="H74" s="29"/>
      <c r="I74" s="153"/>
      <c r="J74" s="31"/>
      <c r="K74" s="154"/>
      <c r="L74" s="155"/>
      <c r="M74" s="156"/>
      <c r="N74" s="44"/>
      <c r="O74" s="19"/>
    </row>
    <row r="75" spans="1:15">
      <c r="A75" s="29"/>
      <c r="B75" s="153"/>
      <c r="C75" s="31"/>
      <c r="D75" s="154"/>
      <c r="E75" s="155"/>
      <c r="F75" s="47"/>
      <c r="G75" s="44"/>
      <c r="H75" s="29"/>
      <c r="I75" s="153"/>
      <c r="J75" s="31"/>
      <c r="K75" s="154"/>
      <c r="L75" s="155"/>
      <c r="M75" s="47"/>
      <c r="N75" s="44"/>
      <c r="O75" s="19"/>
    </row>
    <row r="76" spans="1:15">
      <c r="A76" s="87" t="s">
        <v>180</v>
      </c>
      <c r="B76" s="159" t="s">
        <v>119</v>
      </c>
      <c r="C76" s="54" t="s">
        <v>10</v>
      </c>
      <c r="D76" s="164" t="s">
        <v>120</v>
      </c>
      <c r="E76" s="165"/>
      <c r="F76" s="166" t="s">
        <v>123</v>
      </c>
      <c r="G76" s="89">
        <f>SUM(G80)</f>
        <v>80000000</v>
      </c>
      <c r="H76" s="87" t="s">
        <v>180</v>
      </c>
      <c r="I76" s="159" t="s">
        <v>119</v>
      </c>
      <c r="J76" s="54" t="s">
        <v>10</v>
      </c>
      <c r="K76" s="164" t="s">
        <v>120</v>
      </c>
      <c r="L76" s="165"/>
      <c r="M76" s="166" t="s">
        <v>233</v>
      </c>
      <c r="N76" s="89">
        <f>SUM(N80:N83)</f>
        <v>15000000</v>
      </c>
      <c r="O76" s="19"/>
    </row>
    <row r="77" spans="1:15">
      <c r="A77" s="92"/>
      <c r="B77" s="159"/>
      <c r="C77" s="81"/>
      <c r="D77" s="164"/>
      <c r="E77" s="165"/>
      <c r="F77" s="166"/>
      <c r="G77" s="92"/>
      <c r="H77" s="92"/>
      <c r="I77" s="159"/>
      <c r="J77" s="81"/>
      <c r="K77" s="164"/>
      <c r="L77" s="165"/>
      <c r="M77" s="166"/>
      <c r="N77" s="92"/>
      <c r="O77" s="19"/>
    </row>
    <row r="78" spans="1:15">
      <c r="A78" s="92"/>
      <c r="B78" s="159"/>
      <c r="C78" s="81"/>
      <c r="D78" s="164"/>
      <c r="E78" s="165"/>
      <c r="F78" s="88"/>
      <c r="G78" s="89"/>
      <c r="H78" s="92"/>
      <c r="I78" s="159"/>
      <c r="J78" s="81"/>
      <c r="K78" s="164"/>
      <c r="L78" s="165"/>
      <c r="M78" s="88"/>
      <c r="N78" s="89"/>
      <c r="O78" s="19"/>
    </row>
    <row r="79" spans="1:15" ht="12.75" customHeight="1">
      <c r="A79" s="92"/>
      <c r="B79" s="159"/>
      <c r="C79" s="81"/>
      <c r="D79" s="164"/>
      <c r="E79" s="165"/>
      <c r="F79" s="88"/>
      <c r="G79" s="92"/>
      <c r="H79" s="92"/>
      <c r="I79" s="159"/>
      <c r="J79" s="81"/>
      <c r="K79" s="164"/>
      <c r="L79" s="165"/>
      <c r="M79" s="88"/>
      <c r="N79" s="92"/>
      <c r="O79" s="19"/>
    </row>
    <row r="80" spans="1:15">
      <c r="A80" s="17" t="s">
        <v>176</v>
      </c>
      <c r="B80" s="153" t="s">
        <v>121</v>
      </c>
      <c r="C80" s="5" t="s">
        <v>10</v>
      </c>
      <c r="D80" s="154" t="s">
        <v>122</v>
      </c>
      <c r="E80" s="155"/>
      <c r="F80" s="156" t="s">
        <v>123</v>
      </c>
      <c r="G80" s="44">
        <v>80000000</v>
      </c>
      <c r="H80" s="1" t="s">
        <v>8</v>
      </c>
      <c r="I80" s="136" t="s">
        <v>8</v>
      </c>
      <c r="J80" s="5" t="s">
        <v>8</v>
      </c>
      <c r="K80" s="157" t="s">
        <v>8</v>
      </c>
      <c r="L80" s="158"/>
      <c r="M80" s="126" t="s">
        <v>8</v>
      </c>
      <c r="N80" s="47" t="s">
        <v>8</v>
      </c>
      <c r="O80" s="19"/>
    </row>
    <row r="81" spans="1:15">
      <c r="A81" s="29"/>
      <c r="B81" s="153"/>
      <c r="C81" s="31"/>
      <c r="D81" s="154"/>
      <c r="E81" s="155"/>
      <c r="F81" s="156"/>
      <c r="G81" s="44"/>
      <c r="H81" s="29"/>
      <c r="I81" s="122"/>
      <c r="J81" s="31"/>
      <c r="K81" s="133"/>
      <c r="L81" s="134"/>
      <c r="M81" s="135"/>
      <c r="N81" s="44"/>
      <c r="O81" s="19"/>
    </row>
    <row r="82" spans="1:15">
      <c r="A82" s="29"/>
      <c r="B82" s="153"/>
      <c r="C82" s="31"/>
      <c r="D82" s="154"/>
      <c r="E82" s="155"/>
      <c r="F82" s="47"/>
      <c r="G82" s="29"/>
      <c r="H82" s="29"/>
      <c r="I82" s="122"/>
      <c r="J82" s="31"/>
      <c r="K82" s="133"/>
      <c r="L82" s="134"/>
      <c r="M82" s="47"/>
      <c r="N82" s="29"/>
      <c r="O82" s="19"/>
    </row>
    <row r="83" spans="1:15">
      <c r="A83" s="31" t="s">
        <v>8</v>
      </c>
      <c r="B83" s="131" t="s">
        <v>8</v>
      </c>
      <c r="C83" s="31" t="s">
        <v>8</v>
      </c>
      <c r="D83" s="157" t="s">
        <v>8</v>
      </c>
      <c r="E83" s="158"/>
      <c r="F83" s="47" t="s">
        <v>8</v>
      </c>
      <c r="G83" s="31" t="s">
        <v>8</v>
      </c>
      <c r="H83" s="17" t="s">
        <v>237</v>
      </c>
      <c r="I83" s="153" t="s">
        <v>231</v>
      </c>
      <c r="J83" s="5" t="s">
        <v>10</v>
      </c>
      <c r="K83" s="154" t="s">
        <v>232</v>
      </c>
      <c r="L83" s="155"/>
      <c r="M83" s="156" t="s">
        <v>233</v>
      </c>
      <c r="N83" s="44">
        <v>15000000</v>
      </c>
      <c r="O83" s="19"/>
    </row>
    <row r="84" spans="1:15">
      <c r="A84" s="29"/>
      <c r="B84" s="123"/>
      <c r="C84" s="31"/>
      <c r="D84" s="124"/>
      <c r="E84" s="125"/>
      <c r="F84" s="47"/>
      <c r="G84" s="29"/>
      <c r="H84" s="29"/>
      <c r="I84" s="153"/>
      <c r="J84" s="31"/>
      <c r="K84" s="154"/>
      <c r="L84" s="155"/>
      <c r="M84" s="156"/>
      <c r="N84" s="44"/>
      <c r="O84" s="19"/>
    </row>
    <row r="85" spans="1:15">
      <c r="A85" s="29"/>
      <c r="B85" s="123"/>
      <c r="C85" s="31"/>
      <c r="D85" s="124"/>
      <c r="E85" s="125"/>
      <c r="F85" s="47"/>
      <c r="G85" s="29"/>
      <c r="H85" s="29"/>
      <c r="I85" s="153"/>
      <c r="J85" s="31"/>
      <c r="K85" s="154"/>
      <c r="L85" s="155"/>
      <c r="M85" s="47"/>
      <c r="N85" s="29"/>
      <c r="O85" s="19"/>
    </row>
    <row r="86" spans="1:15">
      <c r="A86" s="86"/>
      <c r="B86" s="83"/>
      <c r="C86" s="81"/>
      <c r="D86" s="82"/>
      <c r="E86" s="83"/>
      <c r="F86" s="81"/>
      <c r="G86" s="81"/>
      <c r="H86" s="109"/>
      <c r="I86" s="107"/>
      <c r="J86" s="61"/>
      <c r="K86" s="78"/>
      <c r="L86" s="4"/>
      <c r="M86" s="24"/>
      <c r="N86" s="19"/>
      <c r="O86" s="19"/>
    </row>
    <row r="87" spans="1:15">
      <c r="A87" s="17" t="s">
        <v>133</v>
      </c>
      <c r="B87" s="159" t="s">
        <v>190</v>
      </c>
      <c r="C87" s="54" t="s">
        <v>10</v>
      </c>
      <c r="D87" s="96" t="s">
        <v>8</v>
      </c>
      <c r="E87" s="160" t="s">
        <v>37</v>
      </c>
      <c r="F87" s="163" t="s">
        <v>71</v>
      </c>
      <c r="G87" s="97">
        <f>SUM(G99:G135)</f>
        <v>2120000000</v>
      </c>
      <c r="H87" s="17" t="s">
        <v>133</v>
      </c>
      <c r="I87" s="159" t="s">
        <v>190</v>
      </c>
      <c r="J87" s="54" t="s">
        <v>10</v>
      </c>
      <c r="K87" s="96" t="s">
        <v>8</v>
      </c>
      <c r="L87" s="160" t="s">
        <v>37</v>
      </c>
      <c r="M87" s="163" t="s">
        <v>71</v>
      </c>
      <c r="N87" s="97">
        <f>SUM(N99:N142)</f>
        <v>2452000000</v>
      </c>
      <c r="O87" s="19"/>
    </row>
    <row r="88" spans="1:15">
      <c r="A88" s="17"/>
      <c r="B88" s="159"/>
      <c r="C88" s="54"/>
      <c r="D88" s="96"/>
      <c r="E88" s="160"/>
      <c r="F88" s="163"/>
      <c r="G88" s="97"/>
      <c r="H88" s="17"/>
      <c r="I88" s="159"/>
      <c r="J88" s="54"/>
      <c r="K88" s="96"/>
      <c r="L88" s="160"/>
      <c r="M88" s="163"/>
      <c r="N88" s="97"/>
      <c r="O88" s="19"/>
    </row>
    <row r="89" spans="1:15" ht="20.25" customHeight="1">
      <c r="A89" s="17"/>
      <c r="B89" s="159"/>
      <c r="C89" s="54"/>
      <c r="D89" s="96"/>
      <c r="E89" s="99"/>
      <c r="F89" s="163"/>
      <c r="G89" s="97"/>
      <c r="H89" s="17"/>
      <c r="I89" s="159"/>
      <c r="J89" s="54"/>
      <c r="K89" s="96"/>
      <c r="L89" s="99"/>
      <c r="M89" s="163"/>
      <c r="N89" s="97"/>
      <c r="O89" s="19"/>
    </row>
    <row r="90" spans="1:15">
      <c r="A90" s="2"/>
      <c r="B90" s="69"/>
      <c r="C90" s="5"/>
      <c r="D90" s="78" t="s">
        <v>8</v>
      </c>
      <c r="E90" s="4" t="s">
        <v>38</v>
      </c>
      <c r="F90" s="5">
        <v>0.6</v>
      </c>
      <c r="G90" s="19"/>
      <c r="H90" s="2"/>
      <c r="I90" s="69"/>
      <c r="J90" s="5"/>
      <c r="K90" s="78" t="s">
        <v>8</v>
      </c>
      <c r="L90" s="153" t="s">
        <v>38</v>
      </c>
      <c r="M90" s="5">
        <v>0.6</v>
      </c>
      <c r="N90" s="19"/>
      <c r="O90" s="44"/>
    </row>
    <row r="91" spans="1:15">
      <c r="A91" s="2"/>
      <c r="B91" s="66"/>
      <c r="C91" s="54"/>
      <c r="D91" s="78"/>
      <c r="E91" s="4"/>
      <c r="F91" s="1"/>
      <c r="G91" s="19"/>
      <c r="H91" s="2"/>
      <c r="I91" s="116"/>
      <c r="J91" s="54"/>
      <c r="K91" s="78"/>
      <c r="L91" s="153"/>
      <c r="M91" s="1"/>
      <c r="N91" s="19"/>
      <c r="O91" s="44"/>
    </row>
    <row r="92" spans="1:15">
      <c r="A92" s="2"/>
      <c r="B92" s="66"/>
      <c r="C92" s="5"/>
      <c r="D92" s="78" t="s">
        <v>8</v>
      </c>
      <c r="E92" s="153" t="s">
        <v>40</v>
      </c>
      <c r="F92" s="5">
        <v>0.9</v>
      </c>
      <c r="G92" s="19"/>
      <c r="H92" s="2"/>
      <c r="I92" s="116"/>
      <c r="J92" s="5"/>
      <c r="K92" s="78" t="s">
        <v>8</v>
      </c>
      <c r="L92" s="153" t="s">
        <v>40</v>
      </c>
      <c r="M92" s="5">
        <v>0.9</v>
      </c>
      <c r="N92" s="19"/>
      <c r="O92" s="44"/>
    </row>
    <row r="93" spans="1:15">
      <c r="A93" s="2"/>
      <c r="B93" s="116"/>
      <c r="C93" s="5"/>
      <c r="D93" s="78"/>
      <c r="E93" s="153"/>
      <c r="F93" s="5"/>
      <c r="G93" s="19"/>
      <c r="H93" s="2"/>
      <c r="I93" s="116"/>
      <c r="J93" s="5"/>
      <c r="K93" s="78"/>
      <c r="L93" s="153"/>
      <c r="M93" s="5"/>
      <c r="N93" s="19"/>
      <c r="O93" s="44"/>
    </row>
    <row r="94" spans="1:15">
      <c r="A94" s="2"/>
      <c r="B94" s="66"/>
      <c r="C94" s="5"/>
      <c r="D94" s="78"/>
      <c r="E94" s="153"/>
      <c r="F94" s="1"/>
      <c r="G94" s="19"/>
      <c r="H94" s="2"/>
      <c r="I94" s="116"/>
      <c r="J94" s="5"/>
      <c r="K94" s="78"/>
      <c r="L94" s="153"/>
      <c r="M94" s="1"/>
      <c r="N94" s="19"/>
      <c r="O94" s="44"/>
    </row>
    <row r="95" spans="1:15">
      <c r="A95" s="2"/>
      <c r="B95" s="66"/>
      <c r="C95" s="5"/>
      <c r="D95" s="78" t="s">
        <v>8</v>
      </c>
      <c r="E95" s="4" t="s">
        <v>39</v>
      </c>
      <c r="F95" s="24">
        <v>0.9</v>
      </c>
      <c r="G95" s="19"/>
      <c r="H95" s="2"/>
      <c r="I95" s="116"/>
      <c r="J95" s="5"/>
      <c r="K95" s="78" t="s">
        <v>8</v>
      </c>
      <c r="L95" s="153" t="s">
        <v>39</v>
      </c>
      <c r="M95" s="24">
        <v>0.9</v>
      </c>
      <c r="N95" s="19"/>
      <c r="O95" s="44"/>
    </row>
    <row r="96" spans="1:15">
      <c r="A96" s="2"/>
      <c r="B96" s="66"/>
      <c r="C96" s="5"/>
      <c r="D96" s="78"/>
      <c r="E96" s="4"/>
      <c r="F96" s="24"/>
      <c r="G96" s="19"/>
      <c r="H96" s="2"/>
      <c r="I96" s="116"/>
      <c r="J96" s="5"/>
      <c r="K96" s="78"/>
      <c r="L96" s="153"/>
      <c r="M96" s="24"/>
      <c r="N96" s="19"/>
      <c r="O96" s="47"/>
    </row>
    <row r="97" spans="1:15">
      <c r="A97" s="2"/>
      <c r="B97" s="66"/>
      <c r="C97" s="5"/>
      <c r="D97" s="78" t="s">
        <v>8</v>
      </c>
      <c r="E97" s="4" t="s">
        <v>29</v>
      </c>
      <c r="F97" s="24">
        <v>0.6</v>
      </c>
      <c r="G97" s="19"/>
      <c r="H97" s="2"/>
      <c r="I97" s="116"/>
      <c r="J97" s="5"/>
      <c r="K97" s="78" t="s">
        <v>8</v>
      </c>
      <c r="L97" s="153" t="s">
        <v>29</v>
      </c>
      <c r="M97" s="24">
        <v>0.6</v>
      </c>
      <c r="N97" s="19"/>
      <c r="O97" s="44"/>
    </row>
    <row r="98" spans="1:15">
      <c r="A98" s="2"/>
      <c r="B98" s="66"/>
      <c r="C98" s="5"/>
      <c r="D98" s="78"/>
      <c r="E98" s="4"/>
      <c r="F98" s="24"/>
      <c r="G98" s="19"/>
      <c r="H98" s="109"/>
      <c r="I98" s="4"/>
      <c r="J98" s="61"/>
      <c r="K98" s="70"/>
      <c r="L98" s="153"/>
      <c r="M98" s="47"/>
      <c r="N98" s="44"/>
      <c r="O98" s="44"/>
    </row>
    <row r="99" spans="1:15">
      <c r="A99" s="17" t="s">
        <v>144</v>
      </c>
      <c r="B99" s="153" t="s">
        <v>29</v>
      </c>
      <c r="C99" s="5" t="s">
        <v>10</v>
      </c>
      <c r="D99" s="162" t="s">
        <v>65</v>
      </c>
      <c r="E99" s="153"/>
      <c r="F99" s="156" t="s">
        <v>123</v>
      </c>
      <c r="G99" s="44">
        <v>300000000</v>
      </c>
      <c r="H99" s="17" t="s">
        <v>144</v>
      </c>
      <c r="I99" s="153" t="s">
        <v>29</v>
      </c>
      <c r="J99" s="5" t="s">
        <v>216</v>
      </c>
      <c r="K99" s="162" t="s">
        <v>65</v>
      </c>
      <c r="L99" s="153"/>
      <c r="M99" s="156" t="s">
        <v>217</v>
      </c>
      <c r="N99" s="44">
        <v>300000000</v>
      </c>
      <c r="O99" s="44"/>
    </row>
    <row r="100" spans="1:15">
      <c r="A100" s="2"/>
      <c r="B100" s="153"/>
      <c r="C100" s="5"/>
      <c r="D100" s="162"/>
      <c r="E100" s="153"/>
      <c r="F100" s="156"/>
      <c r="G100" s="44"/>
      <c r="H100" s="2"/>
      <c r="I100" s="153"/>
      <c r="J100" s="5"/>
      <c r="K100" s="162"/>
      <c r="L100" s="153"/>
      <c r="M100" s="156"/>
      <c r="N100" s="44"/>
      <c r="O100" s="44"/>
    </row>
    <row r="101" spans="1:15">
      <c r="A101" s="2"/>
      <c r="B101" s="153"/>
      <c r="C101" s="1"/>
      <c r="D101" s="162"/>
      <c r="E101" s="153"/>
      <c r="F101" s="47"/>
      <c r="G101" s="44"/>
      <c r="H101" s="2"/>
      <c r="I101" s="153"/>
      <c r="J101" s="1"/>
      <c r="K101" s="162"/>
      <c r="L101" s="153"/>
      <c r="M101" s="47"/>
      <c r="N101" s="44"/>
      <c r="O101" s="44"/>
    </row>
    <row r="102" spans="1:15">
      <c r="A102" s="17" t="s">
        <v>134</v>
      </c>
      <c r="B102" s="153" t="s">
        <v>47</v>
      </c>
      <c r="C102" s="5" t="s">
        <v>10</v>
      </c>
      <c r="D102" s="162" t="s">
        <v>48</v>
      </c>
      <c r="E102" s="153"/>
      <c r="F102" s="47" t="s">
        <v>49</v>
      </c>
      <c r="G102" s="44">
        <v>50000000</v>
      </c>
      <c r="H102" s="17" t="s">
        <v>134</v>
      </c>
      <c r="I102" s="153" t="s">
        <v>47</v>
      </c>
      <c r="J102" s="5" t="s">
        <v>10</v>
      </c>
      <c r="K102" s="162" t="s">
        <v>218</v>
      </c>
      <c r="L102" s="153"/>
      <c r="M102" s="47" t="s">
        <v>49</v>
      </c>
      <c r="N102" s="44">
        <v>53000000</v>
      </c>
      <c r="O102" s="151" t="s">
        <v>249</v>
      </c>
    </row>
    <row r="103" spans="1:15">
      <c r="A103" s="17"/>
      <c r="B103" s="153"/>
      <c r="C103" s="5"/>
      <c r="D103" s="162"/>
      <c r="E103" s="153"/>
      <c r="F103" s="47"/>
      <c r="G103" s="44"/>
      <c r="H103" s="17"/>
      <c r="I103" s="153"/>
      <c r="J103" s="5"/>
      <c r="K103" s="162"/>
      <c r="L103" s="153"/>
      <c r="M103" s="47"/>
      <c r="N103" s="44"/>
      <c r="O103" s="151"/>
    </row>
    <row r="104" spans="1:15" ht="23.25" customHeight="1">
      <c r="A104" s="17"/>
      <c r="B104" s="153"/>
      <c r="C104" s="5"/>
      <c r="D104" s="162"/>
      <c r="E104" s="153"/>
      <c r="F104" s="21"/>
      <c r="G104" s="44"/>
      <c r="H104" s="17"/>
      <c r="I104" s="153"/>
      <c r="J104" s="5"/>
      <c r="K104" s="162"/>
      <c r="L104" s="153"/>
      <c r="M104" s="21"/>
      <c r="N104" s="44"/>
      <c r="O104" s="44"/>
    </row>
    <row r="105" spans="1:15">
      <c r="A105" s="17" t="s">
        <v>135</v>
      </c>
      <c r="B105" s="153" t="s">
        <v>50</v>
      </c>
      <c r="C105" s="5" t="s">
        <v>10</v>
      </c>
      <c r="D105" s="162" t="s">
        <v>58</v>
      </c>
      <c r="E105" s="153"/>
      <c r="F105" s="47" t="s">
        <v>49</v>
      </c>
      <c r="G105" s="44">
        <v>40000000</v>
      </c>
      <c r="H105" s="17" t="s">
        <v>135</v>
      </c>
      <c r="I105" s="153" t="s">
        <v>50</v>
      </c>
      <c r="J105" s="5" t="s">
        <v>10</v>
      </c>
      <c r="K105" s="162" t="s">
        <v>219</v>
      </c>
      <c r="L105" s="153"/>
      <c r="M105" s="47" t="s">
        <v>49</v>
      </c>
      <c r="N105" s="44">
        <v>53000000</v>
      </c>
      <c r="O105" s="151" t="s">
        <v>249</v>
      </c>
    </row>
    <row r="106" spans="1:15">
      <c r="A106" s="2"/>
      <c r="B106" s="153"/>
      <c r="C106" s="5"/>
      <c r="D106" s="162"/>
      <c r="E106" s="153"/>
      <c r="F106" s="47"/>
      <c r="G106" s="44"/>
      <c r="H106" s="2"/>
      <c r="I106" s="153"/>
      <c r="J106" s="5"/>
      <c r="K106" s="162"/>
      <c r="L106" s="153"/>
      <c r="M106" s="47"/>
      <c r="N106" s="44"/>
      <c r="O106" s="151"/>
    </row>
    <row r="107" spans="1:15" ht="22.5" customHeight="1">
      <c r="A107" s="2"/>
      <c r="B107" s="153"/>
      <c r="C107" s="5"/>
      <c r="D107" s="162"/>
      <c r="E107" s="153"/>
      <c r="F107" s="47"/>
      <c r="G107" s="44"/>
      <c r="H107" s="2"/>
      <c r="I107" s="153"/>
      <c r="J107" s="5"/>
      <c r="K107" s="162"/>
      <c r="L107" s="153"/>
      <c r="M107" s="47"/>
      <c r="N107" s="44"/>
      <c r="O107" s="44"/>
    </row>
    <row r="108" spans="1:15" ht="12.75" customHeight="1">
      <c r="A108" s="17" t="s">
        <v>136</v>
      </c>
      <c r="B108" s="153" t="s">
        <v>51</v>
      </c>
      <c r="C108" s="5" t="s">
        <v>10</v>
      </c>
      <c r="D108" s="162" t="s">
        <v>59</v>
      </c>
      <c r="E108" s="153"/>
      <c r="F108" s="47" t="s">
        <v>124</v>
      </c>
      <c r="G108" s="44">
        <v>50000000</v>
      </c>
      <c r="H108" s="17" t="s">
        <v>136</v>
      </c>
      <c r="I108" s="153" t="s">
        <v>51</v>
      </c>
      <c r="J108" s="5" t="s">
        <v>10</v>
      </c>
      <c r="K108" s="162" t="s">
        <v>198</v>
      </c>
      <c r="L108" s="153"/>
      <c r="M108" s="47" t="s">
        <v>199</v>
      </c>
      <c r="N108" s="44">
        <v>60000000</v>
      </c>
      <c r="O108" s="151" t="s">
        <v>250</v>
      </c>
    </row>
    <row r="109" spans="1:15">
      <c r="A109" s="2"/>
      <c r="B109" s="153"/>
      <c r="C109" s="5"/>
      <c r="D109" s="162"/>
      <c r="E109" s="153"/>
      <c r="F109" s="47"/>
      <c r="G109" s="44"/>
      <c r="H109" s="2"/>
      <c r="I109" s="153"/>
      <c r="J109" s="5"/>
      <c r="K109" s="162"/>
      <c r="L109" s="153"/>
      <c r="M109" s="47"/>
      <c r="N109" s="44"/>
      <c r="O109" s="151"/>
    </row>
    <row r="110" spans="1:15" ht="19.5" customHeight="1">
      <c r="A110" s="2"/>
      <c r="B110" s="153"/>
      <c r="C110" s="5"/>
      <c r="D110" s="162"/>
      <c r="E110" s="153"/>
      <c r="F110" s="47"/>
      <c r="G110" s="29"/>
      <c r="H110" s="2"/>
      <c r="I110" s="153"/>
      <c r="J110" s="5"/>
      <c r="K110" s="162"/>
      <c r="L110" s="153"/>
      <c r="M110" s="47"/>
      <c r="N110" s="29"/>
      <c r="O110" s="151"/>
    </row>
    <row r="111" spans="1:15">
      <c r="A111" s="17" t="s">
        <v>137</v>
      </c>
      <c r="B111" s="153" t="s">
        <v>52</v>
      </c>
      <c r="C111" s="5" t="s">
        <v>10</v>
      </c>
      <c r="D111" s="162" t="s">
        <v>20</v>
      </c>
      <c r="E111" s="153"/>
      <c r="F111" s="47" t="s">
        <v>49</v>
      </c>
      <c r="G111" s="44">
        <v>50000000</v>
      </c>
      <c r="H111" s="17" t="s">
        <v>137</v>
      </c>
      <c r="I111" s="153" t="s">
        <v>52</v>
      </c>
      <c r="J111" s="5" t="s">
        <v>10</v>
      </c>
      <c r="K111" s="162" t="s">
        <v>20</v>
      </c>
      <c r="L111" s="153"/>
      <c r="M111" s="47" t="s">
        <v>49</v>
      </c>
      <c r="N111" s="44">
        <v>64000000</v>
      </c>
      <c r="O111" s="152" t="s">
        <v>258</v>
      </c>
    </row>
    <row r="112" spans="1:15" ht="12.75" customHeight="1">
      <c r="A112" s="2"/>
      <c r="B112" s="153"/>
      <c r="C112" s="5"/>
      <c r="D112" s="162"/>
      <c r="E112" s="153"/>
      <c r="F112" s="47"/>
      <c r="G112" s="44"/>
      <c r="H112" s="2"/>
      <c r="I112" s="153"/>
      <c r="J112" s="5"/>
      <c r="K112" s="162"/>
      <c r="L112" s="153"/>
      <c r="M112" s="47"/>
      <c r="N112" s="44"/>
      <c r="O112" s="152"/>
    </row>
    <row r="113" spans="1:15" ht="12.75" customHeight="1">
      <c r="A113" s="2"/>
      <c r="B113" s="153"/>
      <c r="C113" s="5"/>
      <c r="D113" s="162"/>
      <c r="E113" s="153"/>
      <c r="F113" s="47"/>
      <c r="G113" s="44"/>
      <c r="H113" s="2"/>
      <c r="I113" s="153"/>
      <c r="J113" s="5"/>
      <c r="K113" s="162"/>
      <c r="L113" s="153"/>
      <c r="M113" s="47"/>
      <c r="N113" s="44"/>
      <c r="O113" s="150"/>
    </row>
    <row r="114" spans="1:15" ht="12.75" customHeight="1">
      <c r="A114" s="17" t="s">
        <v>138</v>
      </c>
      <c r="B114" s="153" t="s">
        <v>53</v>
      </c>
      <c r="C114" s="5" t="s">
        <v>10</v>
      </c>
      <c r="D114" s="162" t="s">
        <v>60</v>
      </c>
      <c r="E114" s="153"/>
      <c r="F114" s="47" t="s">
        <v>49</v>
      </c>
      <c r="G114" s="44">
        <v>50000000</v>
      </c>
      <c r="H114" s="17" t="s">
        <v>138</v>
      </c>
      <c r="I114" s="153" t="s">
        <v>53</v>
      </c>
      <c r="J114" s="5" t="s">
        <v>10</v>
      </c>
      <c r="K114" s="162" t="s">
        <v>224</v>
      </c>
      <c r="L114" s="171"/>
      <c r="M114" s="151" t="s">
        <v>228</v>
      </c>
      <c r="N114" s="44">
        <v>50000000</v>
      </c>
      <c r="O114" s="44"/>
    </row>
    <row r="115" spans="1:15">
      <c r="A115" s="2"/>
      <c r="B115" s="153"/>
      <c r="C115" s="5"/>
      <c r="D115" s="162"/>
      <c r="E115" s="153"/>
      <c r="F115" s="47"/>
      <c r="G115" s="44"/>
      <c r="H115" s="2"/>
      <c r="I115" s="153"/>
      <c r="J115" s="5"/>
      <c r="K115" s="172"/>
      <c r="L115" s="171"/>
      <c r="M115" s="151"/>
      <c r="N115" s="44"/>
      <c r="O115" s="44"/>
    </row>
    <row r="116" spans="1:15" ht="18" customHeight="1">
      <c r="A116" s="2"/>
      <c r="B116" s="153"/>
      <c r="C116" s="5"/>
      <c r="D116" s="162"/>
      <c r="E116" s="153"/>
      <c r="F116" s="47"/>
      <c r="G116" s="44"/>
      <c r="H116" s="2"/>
      <c r="I116" s="153"/>
      <c r="J116" s="5"/>
      <c r="K116" s="172"/>
      <c r="L116" s="171"/>
      <c r="M116" s="47"/>
      <c r="N116" s="44"/>
      <c r="O116" s="44"/>
    </row>
    <row r="117" spans="1:15" ht="12.75" customHeight="1">
      <c r="A117" s="17" t="s">
        <v>139</v>
      </c>
      <c r="B117" s="153" t="s">
        <v>54</v>
      </c>
      <c r="C117" s="5" t="s">
        <v>10</v>
      </c>
      <c r="D117" s="162" t="s">
        <v>21</v>
      </c>
      <c r="E117" s="153"/>
      <c r="F117" s="156" t="s">
        <v>123</v>
      </c>
      <c r="G117" s="44">
        <v>45000000</v>
      </c>
      <c r="H117" s="17" t="s">
        <v>139</v>
      </c>
      <c r="I117" s="153" t="s">
        <v>54</v>
      </c>
      <c r="J117" s="5" t="s">
        <v>10</v>
      </c>
      <c r="K117" s="162" t="s">
        <v>227</v>
      </c>
      <c r="L117" s="153"/>
      <c r="M117" s="151" t="s">
        <v>228</v>
      </c>
      <c r="N117" s="44">
        <v>60000000</v>
      </c>
      <c r="O117" s="151" t="s">
        <v>251</v>
      </c>
    </row>
    <row r="118" spans="1:15">
      <c r="A118" s="2"/>
      <c r="B118" s="153"/>
      <c r="C118" s="5"/>
      <c r="D118" s="162"/>
      <c r="E118" s="153"/>
      <c r="F118" s="156"/>
      <c r="G118" s="44"/>
      <c r="H118" s="2"/>
      <c r="I118" s="153"/>
      <c r="J118" s="5"/>
      <c r="K118" s="162"/>
      <c r="L118" s="153"/>
      <c r="M118" s="151"/>
      <c r="N118" s="44"/>
      <c r="O118" s="151"/>
    </row>
    <row r="119" spans="1:15">
      <c r="A119" s="2"/>
      <c r="B119" s="153"/>
      <c r="C119" s="5"/>
      <c r="D119" s="162"/>
      <c r="E119" s="153"/>
      <c r="F119" s="47"/>
      <c r="G119" s="44"/>
      <c r="H119" s="2"/>
      <c r="I119" s="153"/>
      <c r="J119" s="5"/>
      <c r="K119" s="162"/>
      <c r="L119" s="153"/>
      <c r="M119" s="47"/>
      <c r="N119" s="44"/>
      <c r="O119" s="44"/>
    </row>
    <row r="120" spans="1:15">
      <c r="A120" s="17" t="s">
        <v>197</v>
      </c>
      <c r="B120" s="153" t="s">
        <v>30</v>
      </c>
      <c r="C120" s="5" t="s">
        <v>10</v>
      </c>
      <c r="D120" s="162" t="s">
        <v>62</v>
      </c>
      <c r="E120" s="153"/>
      <c r="F120" s="156" t="s">
        <v>123</v>
      </c>
      <c r="G120" s="44">
        <v>500000000</v>
      </c>
      <c r="H120" s="17" t="s">
        <v>197</v>
      </c>
      <c r="I120" s="153" t="s">
        <v>30</v>
      </c>
      <c r="J120" s="5" t="s">
        <v>10</v>
      </c>
      <c r="K120" s="162" t="s">
        <v>62</v>
      </c>
      <c r="L120" s="153"/>
      <c r="M120" s="156" t="s">
        <v>220</v>
      </c>
      <c r="N120" s="44">
        <v>500000000</v>
      </c>
      <c r="O120" s="151" t="s">
        <v>221</v>
      </c>
    </row>
    <row r="121" spans="1:15" ht="12.75" customHeight="1">
      <c r="A121" s="2"/>
      <c r="B121" s="153"/>
      <c r="C121" s="5"/>
      <c r="D121" s="162"/>
      <c r="E121" s="153"/>
      <c r="F121" s="185"/>
      <c r="G121" s="44"/>
      <c r="H121" s="2"/>
      <c r="I121" s="153"/>
      <c r="J121" s="5"/>
      <c r="K121" s="162"/>
      <c r="L121" s="153"/>
      <c r="M121" s="185"/>
      <c r="N121" s="44"/>
      <c r="O121" s="151"/>
    </row>
    <row r="122" spans="1:15">
      <c r="A122" s="2"/>
      <c r="B122" s="153"/>
      <c r="C122" s="5"/>
      <c r="D122" s="162"/>
      <c r="E122" s="153"/>
      <c r="F122" s="47"/>
      <c r="G122" s="44"/>
      <c r="H122" s="2"/>
      <c r="I122" s="153"/>
      <c r="J122" s="5"/>
      <c r="K122" s="162"/>
      <c r="L122" s="153"/>
      <c r="M122" s="47"/>
      <c r="N122" s="44"/>
      <c r="O122" s="151"/>
    </row>
    <row r="123" spans="1:15" ht="15" customHeight="1">
      <c r="A123" s="17" t="s">
        <v>145</v>
      </c>
      <c r="B123" s="153" t="s">
        <v>22</v>
      </c>
      <c r="C123" s="5" t="s">
        <v>10</v>
      </c>
      <c r="D123" s="162" t="s">
        <v>66</v>
      </c>
      <c r="E123" s="153"/>
      <c r="F123" s="156" t="s">
        <v>123</v>
      </c>
      <c r="G123" s="44">
        <v>150000000</v>
      </c>
      <c r="H123" s="1" t="s">
        <v>8</v>
      </c>
      <c r="I123" s="1" t="s">
        <v>8</v>
      </c>
      <c r="J123" s="1" t="s">
        <v>8</v>
      </c>
      <c r="K123" s="183" t="s">
        <v>8</v>
      </c>
      <c r="L123" s="184"/>
      <c r="M123" s="1" t="s">
        <v>8</v>
      </c>
      <c r="N123" s="1" t="s">
        <v>8</v>
      </c>
      <c r="O123" s="1" t="s">
        <v>8</v>
      </c>
    </row>
    <row r="124" spans="1:15" ht="13.5">
      <c r="A124" s="2"/>
      <c r="B124" s="153"/>
      <c r="C124" s="1"/>
      <c r="D124" s="162"/>
      <c r="E124" s="153"/>
      <c r="F124" s="156"/>
      <c r="G124" s="44"/>
      <c r="H124" s="17"/>
      <c r="I124" s="108"/>
      <c r="J124" s="62"/>
      <c r="K124" s="40"/>
      <c r="L124" s="69"/>
      <c r="M124" s="42"/>
      <c r="N124" s="44"/>
      <c r="O124" s="44"/>
    </row>
    <row r="125" spans="1:15" ht="13.5">
      <c r="A125" s="29"/>
      <c r="B125" s="153"/>
      <c r="C125" s="31"/>
      <c r="D125" s="162"/>
      <c r="E125" s="153"/>
      <c r="F125" s="47"/>
      <c r="G125" s="44"/>
      <c r="H125" s="17"/>
      <c r="I125" s="108"/>
      <c r="J125" s="62"/>
      <c r="K125" s="40"/>
      <c r="L125" s="69"/>
      <c r="M125" s="43"/>
      <c r="N125" s="32"/>
      <c r="O125" s="32"/>
    </row>
    <row r="126" spans="1:15" ht="12.75" customHeight="1">
      <c r="A126" s="17" t="s">
        <v>141</v>
      </c>
      <c r="B126" s="153" t="s">
        <v>23</v>
      </c>
      <c r="C126" s="5" t="s">
        <v>10</v>
      </c>
      <c r="D126" s="162" t="s">
        <v>63</v>
      </c>
      <c r="E126" s="153"/>
      <c r="F126" s="156" t="s">
        <v>123</v>
      </c>
      <c r="G126" s="44">
        <v>35000000</v>
      </c>
      <c r="H126" s="17" t="s">
        <v>141</v>
      </c>
      <c r="I126" s="153" t="s">
        <v>23</v>
      </c>
      <c r="J126" s="5" t="s">
        <v>10</v>
      </c>
      <c r="K126" s="162" t="s">
        <v>226</v>
      </c>
      <c r="L126" s="153"/>
      <c r="M126" s="156" t="s">
        <v>123</v>
      </c>
      <c r="N126" s="44">
        <v>40000000</v>
      </c>
      <c r="O126" s="151" t="s">
        <v>249</v>
      </c>
    </row>
    <row r="127" spans="1:15" ht="13.5" customHeight="1">
      <c r="A127" s="2"/>
      <c r="B127" s="153"/>
      <c r="C127" s="5"/>
      <c r="D127" s="162"/>
      <c r="E127" s="153"/>
      <c r="F127" s="156"/>
      <c r="G127" s="44"/>
      <c r="H127" s="2"/>
      <c r="I127" s="153"/>
      <c r="J127" s="5"/>
      <c r="K127" s="162"/>
      <c r="L127" s="153"/>
      <c r="M127" s="156"/>
      <c r="N127" s="44"/>
      <c r="O127" s="151"/>
    </row>
    <row r="128" spans="1:15" ht="13.5" customHeight="1">
      <c r="A128" s="2"/>
      <c r="B128" s="140"/>
      <c r="C128" s="5"/>
      <c r="D128" s="139"/>
      <c r="E128" s="140"/>
      <c r="F128" s="141"/>
      <c r="G128" s="44"/>
      <c r="H128" s="2"/>
      <c r="I128" s="140"/>
      <c r="J128" s="5"/>
      <c r="K128" s="139"/>
      <c r="L128" s="140"/>
      <c r="M128" s="141"/>
      <c r="N128" s="44"/>
      <c r="O128" s="138"/>
    </row>
    <row r="129" spans="1:15" ht="13.5" customHeight="1">
      <c r="A129" s="2"/>
      <c r="B129" s="128"/>
      <c r="C129" s="5"/>
      <c r="D129" s="127"/>
      <c r="E129" s="128"/>
      <c r="F129" s="132"/>
      <c r="G129" s="44"/>
      <c r="H129" s="2"/>
      <c r="I129" s="128"/>
      <c r="J129" s="5"/>
      <c r="K129" s="127"/>
      <c r="L129" s="128"/>
      <c r="M129" s="132"/>
      <c r="N129" s="44"/>
      <c r="O129" s="32"/>
    </row>
    <row r="130" spans="1:15" ht="12.75" customHeight="1">
      <c r="A130" s="17" t="s">
        <v>142</v>
      </c>
      <c r="B130" s="153" t="s">
        <v>24</v>
      </c>
      <c r="C130" s="5" t="s">
        <v>10</v>
      </c>
      <c r="D130" s="162" t="s">
        <v>64</v>
      </c>
      <c r="E130" s="153"/>
      <c r="F130" s="186" t="s">
        <v>128</v>
      </c>
      <c r="G130" s="44">
        <v>800000000</v>
      </c>
      <c r="H130" s="17" t="s">
        <v>142</v>
      </c>
      <c r="I130" s="153" t="s">
        <v>24</v>
      </c>
      <c r="J130" s="5" t="s">
        <v>10</v>
      </c>
      <c r="K130" s="162" t="s">
        <v>230</v>
      </c>
      <c r="L130" s="153"/>
      <c r="M130" s="186" t="s">
        <v>225</v>
      </c>
      <c r="N130" s="44">
        <v>1100000000</v>
      </c>
      <c r="O130" s="151" t="s">
        <v>252</v>
      </c>
    </row>
    <row r="131" spans="1:15">
      <c r="A131" s="17"/>
      <c r="B131" s="153"/>
      <c r="C131" s="28"/>
      <c r="D131" s="162"/>
      <c r="E131" s="153"/>
      <c r="F131" s="186"/>
      <c r="G131" s="44"/>
      <c r="H131" s="17"/>
      <c r="I131" s="153"/>
      <c r="J131" s="28"/>
      <c r="K131" s="162"/>
      <c r="L131" s="153"/>
      <c r="M131" s="186"/>
      <c r="N131" s="44"/>
      <c r="O131" s="151"/>
    </row>
    <row r="132" spans="1:15">
      <c r="A132" s="17"/>
      <c r="B132" s="153"/>
      <c r="C132" s="28"/>
      <c r="D132" s="162"/>
      <c r="E132" s="153"/>
      <c r="F132" s="186"/>
      <c r="G132" s="44"/>
      <c r="H132" s="17"/>
      <c r="I132" s="153"/>
      <c r="J132" s="28"/>
      <c r="K132" s="162"/>
      <c r="L132" s="153"/>
      <c r="M132" s="186"/>
      <c r="N132" s="44"/>
      <c r="O132" s="151"/>
    </row>
    <row r="133" spans="1:15">
      <c r="A133" s="2"/>
      <c r="B133" s="153"/>
      <c r="C133" s="28"/>
      <c r="D133" s="162"/>
      <c r="E133" s="153"/>
      <c r="F133" s="186"/>
      <c r="G133" s="44"/>
      <c r="H133" s="2"/>
      <c r="I133" s="153"/>
      <c r="J133" s="28"/>
      <c r="K133" s="162"/>
      <c r="L133" s="153"/>
      <c r="M133" s="186"/>
      <c r="N133" s="44"/>
      <c r="O133" s="151"/>
    </row>
    <row r="134" spans="1:15" ht="18" customHeight="1">
      <c r="A134" s="2"/>
      <c r="B134" s="153"/>
      <c r="C134" s="28"/>
      <c r="D134" s="162"/>
      <c r="E134" s="153"/>
      <c r="F134" s="186"/>
      <c r="G134" s="44"/>
      <c r="H134" s="2"/>
      <c r="I134" s="153"/>
      <c r="J134" s="28"/>
      <c r="K134" s="162"/>
      <c r="L134" s="153"/>
      <c r="M134" s="186"/>
      <c r="N134" s="44"/>
      <c r="O134" s="151"/>
    </row>
    <row r="135" spans="1:15">
      <c r="A135" s="17" t="s">
        <v>146</v>
      </c>
      <c r="B135" s="153" t="s">
        <v>57</v>
      </c>
      <c r="C135" s="5" t="s">
        <v>10</v>
      </c>
      <c r="D135" s="162" t="s">
        <v>68</v>
      </c>
      <c r="E135" s="153"/>
      <c r="F135" s="47" t="s">
        <v>49</v>
      </c>
      <c r="G135" s="44">
        <v>50000000</v>
      </c>
      <c r="H135" s="17" t="s">
        <v>146</v>
      </c>
      <c r="I135" s="153" t="s">
        <v>57</v>
      </c>
      <c r="J135" s="5" t="s">
        <v>10</v>
      </c>
      <c r="K135" s="162" t="s">
        <v>222</v>
      </c>
      <c r="L135" s="153"/>
      <c r="M135" s="47" t="s">
        <v>229</v>
      </c>
      <c r="N135" s="44">
        <v>50000000</v>
      </c>
      <c r="O135" s="47" t="s">
        <v>8</v>
      </c>
    </row>
    <row r="136" spans="1:15">
      <c r="A136" s="29"/>
      <c r="B136" s="153"/>
      <c r="C136" s="29"/>
      <c r="D136" s="162"/>
      <c r="E136" s="153"/>
      <c r="F136" s="29"/>
      <c r="G136" s="44"/>
      <c r="H136" s="29"/>
      <c r="I136" s="153"/>
      <c r="J136" s="29"/>
      <c r="K136" s="162"/>
      <c r="L136" s="153"/>
      <c r="M136" s="29"/>
      <c r="N136" s="44"/>
      <c r="O136" s="44"/>
    </row>
    <row r="137" spans="1:15">
      <c r="A137" s="29"/>
      <c r="B137" s="153"/>
      <c r="C137" s="29"/>
      <c r="D137" s="162"/>
      <c r="E137" s="153"/>
      <c r="F137" s="29"/>
      <c r="G137" s="44"/>
      <c r="H137" s="29"/>
      <c r="I137" s="153"/>
      <c r="J137" s="29"/>
      <c r="K137" s="162"/>
      <c r="L137" s="153"/>
      <c r="M137" s="29"/>
      <c r="N137" s="44"/>
      <c r="O137" s="44"/>
    </row>
    <row r="138" spans="1:15" ht="18.75" customHeight="1">
      <c r="A138" s="29"/>
      <c r="B138" s="153"/>
      <c r="C138" s="29"/>
      <c r="D138" s="162"/>
      <c r="E138" s="153"/>
      <c r="F138" s="29"/>
      <c r="G138" s="44"/>
      <c r="H138" s="29"/>
      <c r="I138" s="153"/>
      <c r="J138" s="29"/>
      <c r="K138" s="162"/>
      <c r="L138" s="153"/>
      <c r="M138" s="29"/>
      <c r="N138" s="44"/>
      <c r="O138" s="44"/>
    </row>
    <row r="139" spans="1:15">
      <c r="A139" s="17" t="s">
        <v>191</v>
      </c>
      <c r="B139" s="152" t="s">
        <v>55</v>
      </c>
      <c r="C139" s="5" t="s">
        <v>10</v>
      </c>
      <c r="D139" s="162" t="s">
        <v>61</v>
      </c>
      <c r="E139" s="153"/>
      <c r="F139" s="47" t="s">
        <v>49</v>
      </c>
      <c r="G139" s="44">
        <v>45000000</v>
      </c>
      <c r="H139" s="17" t="s">
        <v>191</v>
      </c>
      <c r="I139" s="152" t="s">
        <v>55</v>
      </c>
      <c r="J139" s="5" t="s">
        <v>10</v>
      </c>
      <c r="K139" s="162" t="s">
        <v>61</v>
      </c>
      <c r="L139" s="153"/>
      <c r="M139" s="47" t="s">
        <v>229</v>
      </c>
      <c r="N139" s="44">
        <v>52000000</v>
      </c>
      <c r="O139" s="151" t="s">
        <v>246</v>
      </c>
    </row>
    <row r="140" spans="1:15">
      <c r="A140" s="2"/>
      <c r="B140" s="152"/>
      <c r="C140" s="5"/>
      <c r="D140" s="162"/>
      <c r="E140" s="153"/>
      <c r="F140" s="47"/>
      <c r="G140" s="44"/>
      <c r="H140" s="2"/>
      <c r="I140" s="152"/>
      <c r="J140" s="5"/>
      <c r="K140" s="162"/>
      <c r="L140" s="153"/>
      <c r="M140" s="47"/>
      <c r="N140" s="44"/>
      <c r="O140" s="151"/>
    </row>
    <row r="141" spans="1:15" ht="4.5" customHeight="1">
      <c r="A141" s="2"/>
      <c r="B141" s="152"/>
      <c r="C141" s="5"/>
      <c r="D141" s="162"/>
      <c r="E141" s="153"/>
      <c r="F141" s="47"/>
      <c r="G141" s="44"/>
      <c r="H141" s="2"/>
      <c r="I141" s="152"/>
      <c r="J141" s="5"/>
      <c r="K141" s="162"/>
      <c r="L141" s="153"/>
      <c r="M141" s="47"/>
      <c r="N141" s="44"/>
      <c r="O141" s="44"/>
    </row>
    <row r="142" spans="1:15" ht="12.75" customHeight="1">
      <c r="A142" s="17" t="s">
        <v>192</v>
      </c>
      <c r="B142" s="153" t="s">
        <v>56</v>
      </c>
      <c r="C142" s="5" t="s">
        <v>10</v>
      </c>
      <c r="D142" s="162" t="s">
        <v>67</v>
      </c>
      <c r="E142" s="153"/>
      <c r="F142" s="156" t="s">
        <v>123</v>
      </c>
      <c r="G142" s="44">
        <v>50000000</v>
      </c>
      <c r="H142" s="17" t="s">
        <v>192</v>
      </c>
      <c r="I142" s="153" t="s">
        <v>56</v>
      </c>
      <c r="J142" s="5" t="s">
        <v>10</v>
      </c>
      <c r="K142" s="162" t="s">
        <v>200</v>
      </c>
      <c r="L142" s="153"/>
      <c r="M142" s="156" t="s">
        <v>240</v>
      </c>
      <c r="N142" s="44">
        <v>70000000</v>
      </c>
      <c r="O142" s="151" t="s">
        <v>253</v>
      </c>
    </row>
    <row r="143" spans="1:15">
      <c r="A143" s="29"/>
      <c r="B143" s="153"/>
      <c r="C143" s="31"/>
      <c r="D143" s="162"/>
      <c r="E143" s="153"/>
      <c r="F143" s="156"/>
      <c r="G143" s="44"/>
      <c r="H143" s="29"/>
      <c r="I143" s="153"/>
      <c r="J143" s="31"/>
      <c r="K143" s="162"/>
      <c r="L143" s="153"/>
      <c r="M143" s="156"/>
      <c r="N143" s="44"/>
      <c r="O143" s="151"/>
    </row>
    <row r="144" spans="1:15">
      <c r="A144" s="29"/>
      <c r="B144" s="66"/>
      <c r="C144" s="29"/>
      <c r="D144" s="68"/>
      <c r="E144" s="66"/>
      <c r="F144" s="29"/>
      <c r="G144" s="44"/>
      <c r="H144" s="109"/>
      <c r="I144" s="4"/>
      <c r="J144" s="63"/>
      <c r="K144" s="162"/>
      <c r="L144" s="153"/>
      <c r="M144" s="47"/>
      <c r="N144" s="44"/>
      <c r="O144" s="151"/>
    </row>
    <row r="145" spans="1:15" ht="17.25" customHeight="1">
      <c r="A145" s="29"/>
      <c r="B145" s="80"/>
      <c r="C145" s="29"/>
      <c r="D145" s="79"/>
      <c r="E145" s="80"/>
      <c r="F145" s="29"/>
      <c r="G145" s="44"/>
      <c r="H145" s="109"/>
      <c r="I145" s="4"/>
      <c r="J145" s="63"/>
      <c r="K145" s="162"/>
      <c r="L145" s="153"/>
      <c r="M145" s="47"/>
      <c r="N145" s="44"/>
      <c r="O145" s="44"/>
    </row>
    <row r="146" spans="1:15" ht="14.25" customHeight="1">
      <c r="A146" s="29"/>
      <c r="B146" s="120"/>
      <c r="C146" s="29"/>
      <c r="D146" s="121"/>
      <c r="E146" s="120"/>
      <c r="F146" s="29"/>
      <c r="G146" s="44"/>
      <c r="H146" s="109"/>
      <c r="I146" s="4"/>
      <c r="J146" s="63"/>
      <c r="K146" s="121"/>
      <c r="L146" s="120"/>
      <c r="M146" s="47"/>
      <c r="N146" s="44"/>
      <c r="O146" s="44"/>
    </row>
    <row r="147" spans="1:15" ht="13.5">
      <c r="A147" s="87" t="s">
        <v>143</v>
      </c>
      <c r="B147" s="159" t="s">
        <v>189</v>
      </c>
      <c r="C147" s="54" t="s">
        <v>10</v>
      </c>
      <c r="D147" s="40" t="s">
        <v>8</v>
      </c>
      <c r="E147" s="160" t="s">
        <v>69</v>
      </c>
      <c r="F147" s="100" t="s">
        <v>72</v>
      </c>
      <c r="G147" s="89">
        <f>SUM(G151:G181)</f>
        <v>670000000</v>
      </c>
      <c r="H147" s="87" t="s">
        <v>143</v>
      </c>
      <c r="I147" s="159" t="s">
        <v>189</v>
      </c>
      <c r="J147" s="54" t="s">
        <v>10</v>
      </c>
      <c r="K147" s="40" t="s">
        <v>8</v>
      </c>
      <c r="L147" s="160" t="s">
        <v>69</v>
      </c>
      <c r="M147" s="100" t="s">
        <v>72</v>
      </c>
      <c r="N147" s="89">
        <f>SUM(N151:N180)</f>
        <v>485000000</v>
      </c>
      <c r="O147" s="44"/>
    </row>
    <row r="148" spans="1:15" ht="13.5">
      <c r="A148" s="92"/>
      <c r="B148" s="159"/>
      <c r="C148" s="101"/>
      <c r="D148" s="40"/>
      <c r="E148" s="160"/>
      <c r="F148" s="101">
        <v>0.86</v>
      </c>
      <c r="G148" s="89"/>
      <c r="H148" s="92"/>
      <c r="I148" s="159"/>
      <c r="J148" s="101"/>
      <c r="K148" s="40"/>
      <c r="L148" s="160"/>
      <c r="M148" s="101">
        <v>0.86</v>
      </c>
      <c r="N148" s="89"/>
      <c r="O148" s="44"/>
    </row>
    <row r="149" spans="1:15" ht="16.5">
      <c r="A149" s="92"/>
      <c r="B149" s="159"/>
      <c r="C149" s="102"/>
      <c r="D149" s="111" t="s">
        <v>8</v>
      </c>
      <c r="E149" s="160" t="s">
        <v>70</v>
      </c>
      <c r="F149" s="112">
        <v>0.67</v>
      </c>
      <c r="G149" s="89"/>
      <c r="H149" s="92"/>
      <c r="I149" s="159"/>
      <c r="J149" s="102"/>
      <c r="K149" s="111" t="s">
        <v>8</v>
      </c>
      <c r="L149" s="160" t="s">
        <v>70</v>
      </c>
      <c r="M149" s="112">
        <v>0.67</v>
      </c>
      <c r="N149" s="89"/>
      <c r="O149" s="44"/>
    </row>
    <row r="150" spans="1:15" ht="13.5" customHeight="1">
      <c r="A150" s="92"/>
      <c r="B150" s="103"/>
      <c r="C150" s="54"/>
      <c r="E150" s="160"/>
      <c r="G150" s="92"/>
      <c r="H150" s="92"/>
      <c r="I150" s="103"/>
      <c r="J150" s="54"/>
      <c r="L150" s="160"/>
      <c r="N150" s="92"/>
      <c r="O150" s="44"/>
    </row>
    <row r="151" spans="1:15" ht="12.75" customHeight="1">
      <c r="A151" s="17" t="s">
        <v>147</v>
      </c>
      <c r="B151" s="153" t="s">
        <v>73</v>
      </c>
      <c r="C151" s="5" t="s">
        <v>10</v>
      </c>
      <c r="D151" s="162" t="s">
        <v>74</v>
      </c>
      <c r="E151" s="153"/>
      <c r="F151" s="156" t="s">
        <v>123</v>
      </c>
      <c r="G151" s="44">
        <v>40000000</v>
      </c>
      <c r="H151" s="17" t="s">
        <v>147</v>
      </c>
      <c r="I151" s="153" t="s">
        <v>73</v>
      </c>
      <c r="J151" s="5" t="s">
        <v>10</v>
      </c>
      <c r="K151" s="162" t="s">
        <v>201</v>
      </c>
      <c r="L151" s="153"/>
      <c r="M151" s="156" t="s">
        <v>202</v>
      </c>
      <c r="N151" s="44">
        <v>75000000</v>
      </c>
      <c r="O151" s="151" t="s">
        <v>254</v>
      </c>
    </row>
    <row r="152" spans="1:15">
      <c r="A152" s="29"/>
      <c r="B152" s="153"/>
      <c r="C152" s="31"/>
      <c r="D152" s="162"/>
      <c r="E152" s="153"/>
      <c r="F152" s="156"/>
      <c r="G152" s="2"/>
      <c r="H152" s="29"/>
      <c r="I152" s="153"/>
      <c r="J152" s="31"/>
      <c r="K152" s="162"/>
      <c r="L152" s="153"/>
      <c r="M152" s="156"/>
      <c r="N152" s="2"/>
      <c r="O152" s="151"/>
    </row>
    <row r="153" spans="1:15" ht="16.5">
      <c r="A153" s="29"/>
      <c r="B153" s="153"/>
      <c r="C153" s="31"/>
      <c r="D153" s="162"/>
      <c r="E153" s="153"/>
      <c r="F153" s="47"/>
      <c r="G153" s="9"/>
      <c r="H153" s="29"/>
      <c r="I153" s="153"/>
      <c r="J153" s="31"/>
      <c r="K153" s="162"/>
      <c r="L153" s="153"/>
      <c r="M153" s="47"/>
      <c r="N153" s="9"/>
      <c r="O153" s="151"/>
    </row>
    <row r="154" spans="1:15">
      <c r="A154" s="29"/>
      <c r="B154" s="153"/>
      <c r="C154" s="31"/>
      <c r="D154" s="162"/>
      <c r="E154" s="153"/>
      <c r="F154" s="47"/>
      <c r="G154" s="2"/>
      <c r="H154" s="29"/>
      <c r="I154" s="153"/>
      <c r="J154" s="31"/>
      <c r="K154" s="162"/>
      <c r="L154" s="153"/>
      <c r="M154" s="47"/>
      <c r="N154" s="2"/>
      <c r="O154" s="44"/>
    </row>
    <row r="155" spans="1:15" ht="12.75" customHeight="1">
      <c r="A155" s="17" t="s">
        <v>148</v>
      </c>
      <c r="B155" s="153" t="s">
        <v>75</v>
      </c>
      <c r="C155" s="5" t="s">
        <v>10</v>
      </c>
      <c r="D155" s="162" t="s">
        <v>76</v>
      </c>
      <c r="E155" s="153"/>
      <c r="F155" s="47" t="s">
        <v>124</v>
      </c>
      <c r="G155" s="106">
        <v>200000000</v>
      </c>
      <c r="H155" s="17" t="s">
        <v>148</v>
      </c>
      <c r="I155" s="153" t="s">
        <v>75</v>
      </c>
      <c r="J155" s="169" t="s">
        <v>203</v>
      </c>
      <c r="K155" s="162" t="s">
        <v>259</v>
      </c>
      <c r="L155" s="153"/>
      <c r="M155" s="47" t="s">
        <v>204</v>
      </c>
      <c r="N155" s="106">
        <v>250000000</v>
      </c>
      <c r="O155" s="151" t="s">
        <v>255</v>
      </c>
    </row>
    <row r="156" spans="1:15">
      <c r="A156" s="29"/>
      <c r="B156" s="153"/>
      <c r="C156" s="31"/>
      <c r="D156" s="162"/>
      <c r="E156" s="153"/>
      <c r="F156" s="47"/>
      <c r="G156" s="3"/>
      <c r="H156" s="29"/>
      <c r="I156" s="153"/>
      <c r="J156" s="169"/>
      <c r="K156" s="162"/>
      <c r="L156" s="153"/>
      <c r="M156" s="113" t="s">
        <v>205</v>
      </c>
      <c r="N156" s="3"/>
      <c r="O156" s="151"/>
    </row>
    <row r="157" spans="1:15">
      <c r="A157" s="29"/>
      <c r="B157" s="153"/>
      <c r="C157" s="31"/>
      <c r="D157" s="162"/>
      <c r="E157" s="153"/>
      <c r="F157" s="47"/>
      <c r="G157" s="110"/>
      <c r="H157" s="29"/>
      <c r="I157" s="153"/>
      <c r="J157" s="169"/>
      <c r="K157" s="162"/>
      <c r="L157" s="153"/>
      <c r="M157" s="113" t="s">
        <v>206</v>
      </c>
      <c r="N157" s="110"/>
      <c r="O157" s="151"/>
    </row>
    <row r="158" spans="1:15" ht="18" customHeight="1">
      <c r="A158" s="29"/>
      <c r="B158" s="66"/>
      <c r="C158" s="31"/>
      <c r="D158" s="162"/>
      <c r="E158" s="153"/>
      <c r="F158" s="47"/>
      <c r="G158" s="106"/>
      <c r="H158" s="29"/>
      <c r="I158" s="80"/>
      <c r="J158" s="31"/>
      <c r="K158" s="162"/>
      <c r="L158" s="153"/>
      <c r="M158" s="113" t="s">
        <v>207</v>
      </c>
      <c r="N158" s="106"/>
      <c r="O158" s="29"/>
    </row>
    <row r="159" spans="1:15">
      <c r="A159" s="29"/>
      <c r="B159" s="80"/>
      <c r="C159" s="31"/>
      <c r="D159" s="79"/>
      <c r="E159" s="80"/>
      <c r="F159" s="47"/>
      <c r="G159" s="106"/>
      <c r="H159" s="29"/>
      <c r="I159" s="80"/>
      <c r="J159" s="31"/>
      <c r="K159" s="162"/>
      <c r="L159" s="153"/>
      <c r="M159" s="170" t="s">
        <v>208</v>
      </c>
      <c r="N159" s="106"/>
      <c r="O159" s="29"/>
    </row>
    <row r="160" spans="1:15">
      <c r="A160" s="29"/>
      <c r="B160" s="80"/>
      <c r="C160" s="31"/>
      <c r="D160" s="79"/>
      <c r="E160" s="80"/>
      <c r="F160" s="47"/>
      <c r="G160" s="106"/>
      <c r="H160" s="29"/>
      <c r="I160" s="80"/>
      <c r="J160" s="31"/>
      <c r="K160" s="162"/>
      <c r="L160" s="153"/>
      <c r="M160" s="170"/>
      <c r="N160" s="106"/>
      <c r="O160" s="29"/>
    </row>
    <row r="161" spans="1:15">
      <c r="A161" s="29"/>
      <c r="B161" s="80"/>
      <c r="C161" s="31"/>
      <c r="D161" s="79"/>
      <c r="E161" s="80"/>
      <c r="F161" s="47"/>
      <c r="G161" s="106"/>
      <c r="H161" s="29"/>
      <c r="I161" s="80"/>
      <c r="J161" s="31"/>
      <c r="K161" s="61"/>
      <c r="L161" s="61"/>
      <c r="M161" s="114" t="s">
        <v>209</v>
      </c>
      <c r="N161" s="106"/>
      <c r="O161" s="29"/>
    </row>
    <row r="162" spans="1:15" ht="12.75" customHeight="1">
      <c r="A162" s="17" t="s">
        <v>178</v>
      </c>
      <c r="B162" s="153" t="s">
        <v>41</v>
      </c>
      <c r="C162" s="5" t="s">
        <v>10</v>
      </c>
      <c r="D162" s="162" t="s">
        <v>82</v>
      </c>
      <c r="E162" s="153"/>
      <c r="F162" s="47" t="s">
        <v>125</v>
      </c>
      <c r="G162" s="106">
        <v>120000000</v>
      </c>
      <c r="H162" s="17" t="s">
        <v>178</v>
      </c>
      <c r="I162" s="153" t="s">
        <v>41</v>
      </c>
      <c r="J162" s="5" t="s">
        <v>10</v>
      </c>
      <c r="K162" s="162" t="s">
        <v>210</v>
      </c>
      <c r="L162" s="153"/>
      <c r="M162" s="47" t="s">
        <v>211</v>
      </c>
      <c r="N162" s="106">
        <v>120000000</v>
      </c>
      <c r="O162" s="29"/>
    </row>
    <row r="163" spans="1:15">
      <c r="A163" s="29"/>
      <c r="B163" s="153"/>
      <c r="C163" s="31"/>
      <c r="D163" s="162"/>
      <c r="E163" s="153"/>
      <c r="F163" s="47"/>
      <c r="G163" s="106"/>
      <c r="H163" s="29"/>
      <c r="I163" s="153"/>
      <c r="J163" s="31"/>
      <c r="K163" s="162"/>
      <c r="L163" s="153"/>
      <c r="M163" s="47"/>
      <c r="N163" s="106"/>
      <c r="O163" s="29"/>
    </row>
    <row r="164" spans="1:15">
      <c r="A164" s="29"/>
      <c r="B164" s="4"/>
      <c r="C164" s="31"/>
      <c r="D164" s="162"/>
      <c r="E164" s="153"/>
      <c r="F164" s="47"/>
      <c r="G164" s="110"/>
      <c r="H164" s="29"/>
      <c r="I164" s="4"/>
      <c r="J164" s="31"/>
      <c r="K164" s="162"/>
      <c r="L164" s="153"/>
      <c r="M164" s="47"/>
      <c r="N164" s="110"/>
      <c r="O164" s="29"/>
    </row>
    <row r="165" spans="1:15" ht="18" customHeight="1">
      <c r="A165" s="29"/>
      <c r="B165" s="66"/>
      <c r="C165" s="31"/>
      <c r="D165" s="68"/>
      <c r="E165" s="66"/>
      <c r="F165" s="47"/>
      <c r="G165" s="106"/>
      <c r="H165" s="29"/>
      <c r="I165" s="29"/>
      <c r="J165" s="29"/>
      <c r="K165" s="162"/>
      <c r="L165" s="153"/>
      <c r="M165" s="29"/>
      <c r="N165" s="29"/>
      <c r="O165" s="29"/>
    </row>
    <row r="166" spans="1:15">
      <c r="A166" s="17" t="s">
        <v>149</v>
      </c>
      <c r="B166" s="153" t="s">
        <v>131</v>
      </c>
      <c r="C166" s="5" t="s">
        <v>10</v>
      </c>
      <c r="D166" s="162" t="s">
        <v>81</v>
      </c>
      <c r="E166" s="153"/>
      <c r="F166" s="47" t="s">
        <v>125</v>
      </c>
      <c r="G166" s="106">
        <v>30000000</v>
      </c>
      <c r="H166" s="17" t="s">
        <v>149</v>
      </c>
      <c r="I166" s="153" t="s">
        <v>131</v>
      </c>
      <c r="J166" s="5" t="s">
        <v>10</v>
      </c>
      <c r="K166" s="162" t="s">
        <v>212</v>
      </c>
      <c r="L166" s="153"/>
      <c r="M166" s="47" t="s">
        <v>125</v>
      </c>
      <c r="N166" s="106">
        <v>40000000</v>
      </c>
      <c r="O166" s="151" t="s">
        <v>249</v>
      </c>
    </row>
    <row r="167" spans="1:15">
      <c r="A167" s="29"/>
      <c r="B167" s="153"/>
      <c r="C167" s="31"/>
      <c r="D167" s="162"/>
      <c r="E167" s="153"/>
      <c r="F167" s="47"/>
      <c r="G167" s="106"/>
      <c r="H167" s="29"/>
      <c r="I167" s="153"/>
      <c r="J167" s="31"/>
      <c r="K167" s="162"/>
      <c r="L167" s="153"/>
      <c r="M167" s="47"/>
      <c r="N167" s="106"/>
      <c r="O167" s="151"/>
    </row>
    <row r="168" spans="1:15">
      <c r="A168" s="29"/>
      <c r="B168" s="153"/>
      <c r="C168" s="31"/>
      <c r="D168" s="162"/>
      <c r="E168" s="153"/>
      <c r="F168" s="47"/>
      <c r="G168" s="106"/>
      <c r="H168" s="29"/>
      <c r="I168" s="153"/>
      <c r="J168" s="31"/>
      <c r="K168" s="162"/>
      <c r="L168" s="153"/>
      <c r="M168" s="47"/>
      <c r="N168" s="106"/>
      <c r="O168" s="29"/>
    </row>
    <row r="169" spans="1:15" ht="18" customHeight="1">
      <c r="A169" s="29"/>
      <c r="B169" s="153"/>
      <c r="C169" s="31"/>
      <c r="D169" s="162"/>
      <c r="E169" s="153"/>
      <c r="F169" s="47"/>
      <c r="G169" s="106"/>
      <c r="H169" s="29"/>
      <c r="I169" s="153"/>
      <c r="J169" s="31"/>
      <c r="K169" s="162"/>
      <c r="L169" s="153"/>
      <c r="M169" s="47"/>
      <c r="N169" s="106"/>
      <c r="O169" s="29"/>
    </row>
    <row r="170" spans="1:15" ht="15" customHeight="1">
      <c r="A170" s="17" t="s">
        <v>150</v>
      </c>
      <c r="B170" s="153" t="s">
        <v>77</v>
      </c>
      <c r="C170" s="5" t="s">
        <v>10</v>
      </c>
      <c r="D170" s="162" t="s">
        <v>78</v>
      </c>
      <c r="E170" s="153"/>
      <c r="F170" s="47" t="s">
        <v>49</v>
      </c>
      <c r="G170" s="106">
        <v>35000000</v>
      </c>
      <c r="H170" s="31" t="s">
        <v>8</v>
      </c>
      <c r="I170" s="31" t="s">
        <v>8</v>
      </c>
      <c r="J170" s="31" t="s">
        <v>8</v>
      </c>
      <c r="K170" s="167" t="s">
        <v>8</v>
      </c>
      <c r="L170" s="168"/>
      <c r="M170" s="31" t="s">
        <v>8</v>
      </c>
      <c r="N170" s="31" t="s">
        <v>8</v>
      </c>
      <c r="O170" s="152" t="s">
        <v>213</v>
      </c>
    </row>
    <row r="171" spans="1:15">
      <c r="A171" s="29"/>
      <c r="B171" s="153"/>
      <c r="C171" s="31"/>
      <c r="D171" s="162"/>
      <c r="E171" s="153"/>
      <c r="F171" s="47"/>
      <c r="G171" s="106"/>
      <c r="H171" s="31"/>
      <c r="I171" s="31"/>
      <c r="J171" s="31"/>
      <c r="K171" s="110"/>
      <c r="L171" s="115"/>
      <c r="M171" s="31"/>
      <c r="N171" s="31"/>
      <c r="O171" s="152"/>
    </row>
    <row r="172" spans="1:15">
      <c r="A172" s="29"/>
      <c r="B172" s="80"/>
      <c r="C172" s="31"/>
      <c r="D172" s="79"/>
      <c r="E172" s="80"/>
      <c r="F172" s="47"/>
      <c r="G172" s="106"/>
      <c r="H172" s="31"/>
      <c r="I172" s="31"/>
      <c r="J172" s="31"/>
      <c r="K172" s="110"/>
      <c r="L172" s="115"/>
      <c r="M172" s="31"/>
      <c r="N172" s="31"/>
      <c r="O172" s="152"/>
    </row>
    <row r="173" spans="1:15">
      <c r="A173" s="29"/>
      <c r="B173" s="80"/>
      <c r="C173" s="31"/>
      <c r="D173" s="79"/>
      <c r="E173" s="80"/>
      <c r="F173" s="47"/>
      <c r="G173" s="106"/>
      <c r="H173" s="31"/>
      <c r="I173" s="31"/>
      <c r="J173" s="31"/>
      <c r="K173" s="110"/>
      <c r="L173" s="115"/>
      <c r="M173" s="31"/>
      <c r="N173" s="31"/>
      <c r="O173" s="152"/>
    </row>
    <row r="174" spans="1:15">
      <c r="A174" s="29"/>
      <c r="B174" s="80"/>
      <c r="C174" s="31"/>
      <c r="D174" s="79"/>
      <c r="E174" s="80"/>
      <c r="F174" s="47"/>
      <c r="G174" s="106"/>
      <c r="H174" s="31"/>
      <c r="I174" s="31"/>
      <c r="J174" s="31"/>
      <c r="K174" s="110"/>
      <c r="L174" s="115"/>
      <c r="M174" s="31"/>
      <c r="N174" s="31"/>
      <c r="O174" s="152"/>
    </row>
    <row r="175" spans="1:15">
      <c r="A175" s="17"/>
      <c r="B175" s="4"/>
      <c r="C175" s="31"/>
      <c r="D175" s="68"/>
      <c r="E175" s="66"/>
      <c r="F175" s="47"/>
      <c r="G175" s="106"/>
      <c r="H175" s="31"/>
      <c r="I175" s="31"/>
      <c r="J175" s="31"/>
      <c r="K175" s="110"/>
      <c r="L175" s="115"/>
      <c r="M175" s="31"/>
      <c r="N175" s="31"/>
      <c r="O175" s="152"/>
    </row>
    <row r="176" spans="1:15">
      <c r="A176" s="17"/>
      <c r="B176" s="4"/>
      <c r="C176" s="31"/>
      <c r="D176" s="139"/>
      <c r="E176" s="140"/>
      <c r="F176" s="47"/>
      <c r="G176" s="106"/>
      <c r="H176" s="31"/>
      <c r="I176" s="31"/>
      <c r="J176" s="31"/>
      <c r="K176" s="110"/>
      <c r="L176" s="143"/>
      <c r="M176" s="31"/>
      <c r="N176" s="31"/>
      <c r="O176" s="142"/>
    </row>
    <row r="177" spans="1:15" ht="15" customHeight="1">
      <c r="A177" s="17" t="s">
        <v>152</v>
      </c>
      <c r="B177" s="153" t="s">
        <v>79</v>
      </c>
      <c r="C177" s="5" t="s">
        <v>10</v>
      </c>
      <c r="D177" s="162" t="s">
        <v>80</v>
      </c>
      <c r="E177" s="153"/>
      <c r="F177" s="47" t="s">
        <v>125</v>
      </c>
      <c r="G177" s="106">
        <v>200000000</v>
      </c>
      <c r="H177" s="31" t="s">
        <v>8</v>
      </c>
      <c r="I177" s="31" t="s">
        <v>8</v>
      </c>
      <c r="J177" s="31" t="s">
        <v>8</v>
      </c>
      <c r="K177" s="167" t="s">
        <v>8</v>
      </c>
      <c r="L177" s="168"/>
      <c r="M177" s="31" t="s">
        <v>8</v>
      </c>
      <c r="N177" s="31" t="s">
        <v>8</v>
      </c>
      <c r="O177" s="152" t="s">
        <v>214</v>
      </c>
    </row>
    <row r="178" spans="1:15">
      <c r="A178" s="29"/>
      <c r="B178" s="153"/>
      <c r="C178" s="31"/>
      <c r="D178" s="162"/>
      <c r="E178" s="153"/>
      <c r="F178" s="47"/>
      <c r="G178" s="106"/>
      <c r="H178" s="31"/>
      <c r="I178" s="31"/>
      <c r="J178" s="31"/>
      <c r="K178" s="110"/>
      <c r="L178" s="115"/>
      <c r="M178" s="31"/>
      <c r="N178" s="31"/>
      <c r="O178" s="152"/>
    </row>
    <row r="179" spans="1:15">
      <c r="A179" s="29"/>
      <c r="B179" s="4"/>
      <c r="C179" s="31"/>
      <c r="D179" s="162"/>
      <c r="E179" s="153"/>
      <c r="F179" s="47"/>
      <c r="G179" s="106"/>
      <c r="H179" s="31"/>
      <c r="I179" s="31"/>
      <c r="J179" s="31"/>
      <c r="K179" s="110"/>
      <c r="L179" s="115"/>
      <c r="M179" s="31"/>
      <c r="N179" s="31"/>
      <c r="O179" s="152"/>
    </row>
    <row r="180" spans="1:15" ht="15" customHeight="1">
      <c r="A180" s="17" t="s">
        <v>151</v>
      </c>
      <c r="B180" s="153" t="s">
        <v>83</v>
      </c>
      <c r="C180" s="5" t="s">
        <v>10</v>
      </c>
      <c r="D180" s="162" t="s">
        <v>84</v>
      </c>
      <c r="E180" s="153"/>
      <c r="F180" s="47" t="s">
        <v>49</v>
      </c>
      <c r="G180" s="106">
        <v>45000000</v>
      </c>
      <c r="H180" s="31" t="s">
        <v>8</v>
      </c>
      <c r="I180" s="31" t="s">
        <v>8</v>
      </c>
      <c r="J180" s="31" t="s">
        <v>8</v>
      </c>
      <c r="K180" s="167" t="s">
        <v>8</v>
      </c>
      <c r="L180" s="168"/>
      <c r="M180" s="31" t="s">
        <v>8</v>
      </c>
      <c r="N180" s="31" t="s">
        <v>8</v>
      </c>
      <c r="O180" s="152" t="s">
        <v>215</v>
      </c>
    </row>
    <row r="181" spans="1:15">
      <c r="A181" s="29"/>
      <c r="B181" s="153"/>
      <c r="D181" s="162"/>
      <c r="E181" s="153"/>
      <c r="F181" s="29"/>
      <c r="H181" s="29"/>
      <c r="I181" s="29"/>
      <c r="J181" s="29"/>
      <c r="M181" s="29"/>
      <c r="N181" s="29"/>
      <c r="O181" s="152"/>
    </row>
    <row r="182" spans="1:15">
      <c r="A182" s="64"/>
      <c r="B182" s="36"/>
      <c r="C182" s="65"/>
      <c r="D182" s="35"/>
      <c r="E182" s="36"/>
      <c r="F182" s="50"/>
      <c r="G182" s="37"/>
      <c r="H182" s="34"/>
      <c r="I182" s="36"/>
      <c r="J182" s="65"/>
      <c r="K182" s="35"/>
      <c r="L182" s="36"/>
      <c r="M182" s="50"/>
      <c r="N182" s="50"/>
      <c r="O182" s="37"/>
    </row>
    <row r="183" spans="1:15" ht="15" customHeight="1">
      <c r="A183" s="187" t="s">
        <v>256</v>
      </c>
      <c r="B183" s="188"/>
      <c r="C183" s="188"/>
      <c r="D183" s="188"/>
      <c r="E183" s="188"/>
      <c r="F183" s="189"/>
      <c r="G183" s="144"/>
      <c r="H183" s="145"/>
      <c r="I183" s="145"/>
      <c r="J183" s="145"/>
      <c r="K183" s="146"/>
      <c r="L183" s="147"/>
      <c r="M183" s="148"/>
      <c r="N183" s="149">
        <f>N9+N52+N69+N76+N87+N147</f>
        <v>3793000000</v>
      </c>
      <c r="O183" s="137"/>
    </row>
    <row r="184" spans="1:15" ht="16.5">
      <c r="G184" s="38"/>
      <c r="K184" s="56" t="s">
        <v>257</v>
      </c>
      <c r="O184" s="51"/>
    </row>
    <row r="185" spans="1:15" ht="16.5">
      <c r="G185" s="38"/>
      <c r="K185" s="56"/>
      <c r="O185" s="51"/>
    </row>
    <row r="186" spans="1:15" ht="16.5">
      <c r="G186" s="38"/>
      <c r="K186" s="56" t="s">
        <v>31</v>
      </c>
      <c r="O186" s="53"/>
    </row>
    <row r="187" spans="1:15" ht="16.5">
      <c r="G187" s="38"/>
      <c r="K187" s="56" t="s">
        <v>32</v>
      </c>
      <c r="O187" s="53"/>
    </row>
    <row r="188" spans="1:15" ht="16.5">
      <c r="G188" s="38"/>
      <c r="K188" s="56"/>
    </row>
    <row r="189" spans="1:15" ht="16.5">
      <c r="G189" s="38"/>
      <c r="K189" s="56"/>
      <c r="O189" s="38"/>
    </row>
    <row r="190" spans="1:15" ht="16.5">
      <c r="G190" s="38"/>
      <c r="K190" s="57" t="s">
        <v>238</v>
      </c>
      <c r="O190" s="38"/>
    </row>
    <row r="191" spans="1:15" ht="16.5">
      <c r="G191" s="38"/>
      <c r="K191" s="56" t="s">
        <v>239</v>
      </c>
      <c r="O191" s="38"/>
    </row>
    <row r="192" spans="1:15">
      <c r="G192" s="38"/>
      <c r="O192" s="38"/>
    </row>
    <row r="193" spans="7:15">
      <c r="G193" s="38"/>
      <c r="O193" s="38"/>
    </row>
    <row r="194" spans="7:15">
      <c r="G194" s="38"/>
      <c r="O194" s="38"/>
    </row>
    <row r="195" spans="7:15">
      <c r="G195" s="38"/>
      <c r="O195" s="38"/>
    </row>
    <row r="196" spans="7:15">
      <c r="G196" s="38"/>
      <c r="O196" s="38"/>
    </row>
    <row r="197" spans="7:15">
      <c r="G197" s="38"/>
      <c r="O197" s="38"/>
    </row>
    <row r="198" spans="7:15">
      <c r="G198" s="38"/>
      <c r="O198" s="38"/>
    </row>
    <row r="199" spans="7:15">
      <c r="G199" s="38"/>
      <c r="O199" s="38"/>
    </row>
    <row r="200" spans="7:15">
      <c r="G200" s="38"/>
      <c r="O200" s="38"/>
    </row>
    <row r="201" spans="7:15">
      <c r="G201" s="38"/>
      <c r="O201" s="38"/>
    </row>
    <row r="202" spans="7:15">
      <c r="G202" s="38"/>
      <c r="O202" s="38"/>
    </row>
    <row r="203" spans="7:15">
      <c r="G203" s="38"/>
      <c r="O203" s="38"/>
    </row>
    <row r="204" spans="7:15">
      <c r="G204" s="38"/>
      <c r="O204" s="38"/>
    </row>
    <row r="205" spans="7:15">
      <c r="G205" s="38"/>
      <c r="O205" s="38"/>
    </row>
    <row r="206" spans="7:15">
      <c r="G206" s="38"/>
      <c r="O206" s="38"/>
    </row>
    <row r="207" spans="7:15">
      <c r="G207" s="38"/>
      <c r="O207" s="38"/>
    </row>
    <row r="208" spans="7:15">
      <c r="G208" s="38"/>
      <c r="O208" s="38"/>
    </row>
    <row r="209" spans="7:15">
      <c r="G209" s="38"/>
      <c r="O209" s="38"/>
    </row>
    <row r="210" spans="7:15">
      <c r="G210" s="38"/>
      <c r="O210" s="38"/>
    </row>
    <row r="211" spans="7:15">
      <c r="G211" s="38"/>
      <c r="O211" s="38"/>
    </row>
    <row r="212" spans="7:15">
      <c r="G212" s="38"/>
      <c r="O212" s="38"/>
    </row>
    <row r="213" spans="7:15">
      <c r="G213" s="38"/>
      <c r="O213" s="38"/>
    </row>
    <row r="214" spans="7:15">
      <c r="G214" s="38"/>
      <c r="O214" s="38"/>
    </row>
    <row r="215" spans="7:15">
      <c r="G215" s="38"/>
      <c r="O215" s="38"/>
    </row>
  </sheetData>
  <mergeCells count="305">
    <mergeCell ref="A183:F183"/>
    <mergeCell ref="O11:O12"/>
    <mergeCell ref="O13:O14"/>
    <mergeCell ref="O16:O18"/>
    <mergeCell ref="O19:O21"/>
    <mergeCell ref="O24:O25"/>
    <mergeCell ref="K108:L110"/>
    <mergeCell ref="O108:O110"/>
    <mergeCell ref="M114:M115"/>
    <mergeCell ref="D80:E82"/>
    <mergeCell ref="D108:E110"/>
    <mergeCell ref="D111:E113"/>
    <mergeCell ref="F76:F77"/>
    <mergeCell ref="D66:E68"/>
    <mergeCell ref="F80:F81"/>
    <mergeCell ref="F87:F89"/>
    <mergeCell ref="M27:M28"/>
    <mergeCell ref="I30:I31"/>
    <mergeCell ref="K30:L31"/>
    <mergeCell ref="M30:M31"/>
    <mergeCell ref="I32:I34"/>
    <mergeCell ref="K32:L34"/>
    <mergeCell ref="M32:M33"/>
    <mergeCell ref="I35:I37"/>
    <mergeCell ref="K35:L37"/>
    <mergeCell ref="I135:I138"/>
    <mergeCell ref="K135:L138"/>
    <mergeCell ref="F130:F134"/>
    <mergeCell ref="I130:I134"/>
    <mergeCell ref="K130:L134"/>
    <mergeCell ref="M130:M134"/>
    <mergeCell ref="I126:I127"/>
    <mergeCell ref="K126:L127"/>
    <mergeCell ref="M126:M127"/>
    <mergeCell ref="L90:L91"/>
    <mergeCell ref="L97:L98"/>
    <mergeCell ref="L95:L96"/>
    <mergeCell ref="F117:F118"/>
    <mergeCell ref="F120:F121"/>
    <mergeCell ref="F123:F124"/>
    <mergeCell ref="F126:F127"/>
    <mergeCell ref="I117:I119"/>
    <mergeCell ref="K117:L119"/>
    <mergeCell ref="M117:M118"/>
    <mergeCell ref="M49:M50"/>
    <mergeCell ref="I52:I53"/>
    <mergeCell ref="K52:L53"/>
    <mergeCell ref="K54:L56"/>
    <mergeCell ref="I11:I12"/>
    <mergeCell ref="K11:L12"/>
    <mergeCell ref="M11:M12"/>
    <mergeCell ref="I13:I15"/>
    <mergeCell ref="K13:L15"/>
    <mergeCell ref="M13:M14"/>
    <mergeCell ref="I16:I18"/>
    <mergeCell ref="K16:L18"/>
    <mergeCell ref="M16:M18"/>
    <mergeCell ref="I19:I22"/>
    <mergeCell ref="K19:L22"/>
    <mergeCell ref="M19:M20"/>
    <mergeCell ref="I24:I25"/>
    <mergeCell ref="K24:L26"/>
    <mergeCell ref="M24:M25"/>
    <mergeCell ref="I27:I29"/>
    <mergeCell ref="K27:L29"/>
    <mergeCell ref="F99:F100"/>
    <mergeCell ref="M35:M36"/>
    <mergeCell ref="I39:I40"/>
    <mergeCell ref="K39:L40"/>
    <mergeCell ref="M39:M40"/>
    <mergeCell ref="I42:I43"/>
    <mergeCell ref="K42:L43"/>
    <mergeCell ref="M42:M43"/>
    <mergeCell ref="I44:I45"/>
    <mergeCell ref="K44:L45"/>
    <mergeCell ref="M44:M45"/>
    <mergeCell ref="I46:I48"/>
    <mergeCell ref="K46:L48"/>
    <mergeCell ref="M46:M47"/>
    <mergeCell ref="I49:I51"/>
    <mergeCell ref="K49:L51"/>
    <mergeCell ref="K123:L123"/>
    <mergeCell ref="I99:I101"/>
    <mergeCell ref="K99:L101"/>
    <mergeCell ref="M99:M100"/>
    <mergeCell ref="I102:I104"/>
    <mergeCell ref="K102:L104"/>
    <mergeCell ref="I105:I107"/>
    <mergeCell ref="K105:L107"/>
    <mergeCell ref="I120:I122"/>
    <mergeCell ref="K120:L122"/>
    <mergeCell ref="M120:M121"/>
    <mergeCell ref="I108:I110"/>
    <mergeCell ref="I111:I113"/>
    <mergeCell ref="K111:L113"/>
    <mergeCell ref="F142:F143"/>
    <mergeCell ref="D177:E179"/>
    <mergeCell ref="D180:E181"/>
    <mergeCell ref="F11:F12"/>
    <mergeCell ref="F13:F14"/>
    <mergeCell ref="F16:F18"/>
    <mergeCell ref="F19:F20"/>
    <mergeCell ref="F24:F25"/>
    <mergeCell ref="F27:F28"/>
    <mergeCell ref="F30:F31"/>
    <mergeCell ref="F32:F33"/>
    <mergeCell ref="F35:F36"/>
    <mergeCell ref="F39:F40"/>
    <mergeCell ref="F42:F43"/>
    <mergeCell ref="F44:F45"/>
    <mergeCell ref="F46:F47"/>
    <mergeCell ref="F49:F50"/>
    <mergeCell ref="F57:F58"/>
    <mergeCell ref="F60:F61"/>
    <mergeCell ref="F63:F64"/>
    <mergeCell ref="F66:F67"/>
    <mergeCell ref="F71:F72"/>
    <mergeCell ref="D114:E116"/>
    <mergeCell ref="F151:F152"/>
    <mergeCell ref="B180:B181"/>
    <mergeCell ref="D9:E10"/>
    <mergeCell ref="D11:E12"/>
    <mergeCell ref="D13:E15"/>
    <mergeCell ref="D16:E18"/>
    <mergeCell ref="D19:E22"/>
    <mergeCell ref="D24:E26"/>
    <mergeCell ref="D27:E29"/>
    <mergeCell ref="D30:E31"/>
    <mergeCell ref="D32:E34"/>
    <mergeCell ref="D35:E37"/>
    <mergeCell ref="D39:E40"/>
    <mergeCell ref="D42:E43"/>
    <mergeCell ref="D44:E45"/>
    <mergeCell ref="D46:E48"/>
    <mergeCell ref="D49:E51"/>
    <mergeCell ref="D52:E53"/>
    <mergeCell ref="D54:E56"/>
    <mergeCell ref="D57:E59"/>
    <mergeCell ref="D60:E61"/>
    <mergeCell ref="D63:E65"/>
    <mergeCell ref="B87:B89"/>
    <mergeCell ref="D166:E169"/>
    <mergeCell ref="D83:E83"/>
    <mergeCell ref="D170:E171"/>
    <mergeCell ref="B102:B104"/>
    <mergeCell ref="B105:B107"/>
    <mergeCell ref="E87:E88"/>
    <mergeCell ref="E92:E94"/>
    <mergeCell ref="D99:E101"/>
    <mergeCell ref="D102:E104"/>
    <mergeCell ref="D105:E107"/>
    <mergeCell ref="B170:B171"/>
    <mergeCell ref="D155:E158"/>
    <mergeCell ref="D162:E164"/>
    <mergeCell ref="D130:E134"/>
    <mergeCell ref="D135:E138"/>
    <mergeCell ref="D139:E141"/>
    <mergeCell ref="D142:E143"/>
    <mergeCell ref="E147:E148"/>
    <mergeCell ref="D151:E154"/>
    <mergeCell ref="D117:E119"/>
    <mergeCell ref="D120:E122"/>
    <mergeCell ref="D123:E125"/>
    <mergeCell ref="E149:E150"/>
    <mergeCell ref="D126:E127"/>
    <mergeCell ref="B177:B178"/>
    <mergeCell ref="B108:B110"/>
    <mergeCell ref="B111:B113"/>
    <mergeCell ref="B114:B116"/>
    <mergeCell ref="B117:B119"/>
    <mergeCell ref="B120:B122"/>
    <mergeCell ref="B123:B125"/>
    <mergeCell ref="B126:B127"/>
    <mergeCell ref="B130:B134"/>
    <mergeCell ref="B135:B138"/>
    <mergeCell ref="B139:B141"/>
    <mergeCell ref="B142:B143"/>
    <mergeCell ref="B147:B149"/>
    <mergeCell ref="B151:B154"/>
    <mergeCell ref="B155:B157"/>
    <mergeCell ref="B162:B163"/>
    <mergeCell ref="B166:B169"/>
    <mergeCell ref="D8:E8"/>
    <mergeCell ref="F73:F74"/>
    <mergeCell ref="A2:O2"/>
    <mergeCell ref="A3:O3"/>
    <mergeCell ref="A6:A7"/>
    <mergeCell ref="K7:L7"/>
    <mergeCell ref="K8:L8"/>
    <mergeCell ref="H6:N6"/>
    <mergeCell ref="O6:O7"/>
    <mergeCell ref="B6:G6"/>
    <mergeCell ref="B9:B10"/>
    <mergeCell ref="B11:B12"/>
    <mergeCell ref="B13:B15"/>
    <mergeCell ref="B16:B18"/>
    <mergeCell ref="B19:B22"/>
    <mergeCell ref="B24:B25"/>
    <mergeCell ref="B27:B29"/>
    <mergeCell ref="B30:B31"/>
    <mergeCell ref="D7:E7"/>
    <mergeCell ref="B32:B34"/>
    <mergeCell ref="B35:B37"/>
    <mergeCell ref="B39:B40"/>
    <mergeCell ref="B42:B43"/>
    <mergeCell ref="B44:B45"/>
    <mergeCell ref="I142:I143"/>
    <mergeCell ref="M142:M143"/>
    <mergeCell ref="K142:L145"/>
    <mergeCell ref="O142:O144"/>
    <mergeCell ref="B46:B48"/>
    <mergeCell ref="B49:B51"/>
    <mergeCell ref="B52:B53"/>
    <mergeCell ref="B54:B56"/>
    <mergeCell ref="B57:B59"/>
    <mergeCell ref="B60:B61"/>
    <mergeCell ref="B63:B65"/>
    <mergeCell ref="D73:E75"/>
    <mergeCell ref="D76:E79"/>
    <mergeCell ref="B66:B68"/>
    <mergeCell ref="D69:E70"/>
    <mergeCell ref="D71:E72"/>
    <mergeCell ref="B69:B70"/>
    <mergeCell ref="B71:B72"/>
    <mergeCell ref="B73:B75"/>
    <mergeCell ref="B76:B79"/>
    <mergeCell ref="B80:B82"/>
    <mergeCell ref="I114:I116"/>
    <mergeCell ref="K114:L116"/>
    <mergeCell ref="B99:B101"/>
    <mergeCell ref="I151:I154"/>
    <mergeCell ref="K151:L154"/>
    <mergeCell ref="M151:M152"/>
    <mergeCell ref="O151:O153"/>
    <mergeCell ref="I155:I157"/>
    <mergeCell ref="J155:J157"/>
    <mergeCell ref="M159:M160"/>
    <mergeCell ref="O155:O157"/>
    <mergeCell ref="K155:L160"/>
    <mergeCell ref="I162:I163"/>
    <mergeCell ref="K162:L165"/>
    <mergeCell ref="I166:I169"/>
    <mergeCell ref="K166:L169"/>
    <mergeCell ref="K170:L170"/>
    <mergeCell ref="K177:L177"/>
    <mergeCell ref="K180:L180"/>
    <mergeCell ref="O170:O175"/>
    <mergeCell ref="O177:O179"/>
    <mergeCell ref="O180:O181"/>
    <mergeCell ref="M57:M58"/>
    <mergeCell ref="K73:L75"/>
    <mergeCell ref="M73:M74"/>
    <mergeCell ref="I76:I79"/>
    <mergeCell ref="K76:L79"/>
    <mergeCell ref="M76:M77"/>
    <mergeCell ref="I60:I61"/>
    <mergeCell ref="K60:L61"/>
    <mergeCell ref="M60:M61"/>
    <mergeCell ref="I63:I65"/>
    <mergeCell ref="K63:L65"/>
    <mergeCell ref="M63:M64"/>
    <mergeCell ref="I66:I68"/>
    <mergeCell ref="K66:L68"/>
    <mergeCell ref="M66:M67"/>
    <mergeCell ref="I83:I85"/>
    <mergeCell ref="K83:L85"/>
    <mergeCell ref="M83:M84"/>
    <mergeCell ref="K80:L80"/>
    <mergeCell ref="I147:I149"/>
    <mergeCell ref="L147:L148"/>
    <mergeCell ref="L149:L150"/>
    <mergeCell ref="I9:I10"/>
    <mergeCell ref="K9:L10"/>
    <mergeCell ref="I139:I141"/>
    <mergeCell ref="K139:L141"/>
    <mergeCell ref="I87:I89"/>
    <mergeCell ref="L87:L88"/>
    <mergeCell ref="M87:M89"/>
    <mergeCell ref="L92:L94"/>
    <mergeCell ref="I69:I70"/>
    <mergeCell ref="K69:L70"/>
    <mergeCell ref="I71:I72"/>
    <mergeCell ref="K71:L72"/>
    <mergeCell ref="M71:M72"/>
    <mergeCell ref="I54:I56"/>
    <mergeCell ref="I73:I75"/>
    <mergeCell ref="I57:I59"/>
    <mergeCell ref="K57:L59"/>
    <mergeCell ref="O139:O140"/>
    <mergeCell ref="O166:O167"/>
    <mergeCell ref="O30:O31"/>
    <mergeCell ref="O46:O47"/>
    <mergeCell ref="O49:O50"/>
    <mergeCell ref="O66:O67"/>
    <mergeCell ref="O57:O59"/>
    <mergeCell ref="O71:O72"/>
    <mergeCell ref="O102:O103"/>
    <mergeCell ref="O105:O106"/>
    <mergeCell ref="O111:O112"/>
    <mergeCell ref="O54:O56"/>
    <mergeCell ref="O130:O134"/>
    <mergeCell ref="O120:O122"/>
    <mergeCell ref="O117:O118"/>
    <mergeCell ref="O126:O127"/>
    <mergeCell ref="O63:O65"/>
  </mergeCells>
  <printOptions horizontalCentered="1"/>
  <pageMargins left="0" right="1.3779527559055118" top="0.78740157480314965" bottom="0.59055118110236227" header="0.31496062992125984" footer="0.31496062992125984"/>
  <pageSetup paperSize="5" scale="80" orientation="landscape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06"/>
  <sheetViews>
    <sheetView workbookViewId="0">
      <selection activeCell="D190" sqref="D190"/>
    </sheetView>
  </sheetViews>
  <sheetFormatPr defaultRowHeight="12.75"/>
  <cols>
    <col min="1" max="1" width="11" style="12" customWidth="1"/>
    <col min="2" max="2" width="23.140625" style="12" customWidth="1"/>
    <col min="3" max="3" width="2" style="12" customWidth="1"/>
    <col min="4" max="4" width="26" style="12" customWidth="1"/>
    <col min="5" max="5" width="11.28515625" style="12" customWidth="1"/>
    <col min="6" max="7" width="12.7109375" style="12" customWidth="1"/>
    <col min="8" max="8" width="7.7109375" style="12" customWidth="1"/>
    <col min="9" max="10" width="8.85546875" style="12" customWidth="1"/>
    <col min="11" max="11" width="12" style="12" customWidth="1"/>
    <col min="12" max="12" width="12.140625" style="12" customWidth="1"/>
    <col min="13" max="16384" width="9.140625" style="12"/>
  </cols>
  <sheetData>
    <row r="1" spans="1:17">
      <c r="A1" s="12" t="s">
        <v>34</v>
      </c>
    </row>
    <row r="2" spans="1:17">
      <c r="A2" s="175" t="s">
        <v>181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3"/>
      <c r="N2" s="13"/>
      <c r="O2" s="13"/>
      <c r="P2" s="13"/>
      <c r="Q2" s="13"/>
    </row>
    <row r="4" spans="1:17">
      <c r="A4" s="14" t="s">
        <v>27</v>
      </c>
    </row>
    <row r="5" spans="1:17" ht="33" customHeight="1">
      <c r="A5" s="176" t="s">
        <v>11</v>
      </c>
      <c r="B5" s="176" t="s">
        <v>35</v>
      </c>
      <c r="C5" s="192" t="s">
        <v>36</v>
      </c>
      <c r="D5" s="190"/>
      <c r="E5" s="180" t="s">
        <v>187</v>
      </c>
      <c r="F5" s="181"/>
      <c r="G5" s="181"/>
      <c r="H5" s="182"/>
      <c r="I5" s="190" t="s">
        <v>45</v>
      </c>
      <c r="J5" s="176" t="s">
        <v>16</v>
      </c>
      <c r="K5" s="180" t="s">
        <v>188</v>
      </c>
      <c r="L5" s="182"/>
      <c r="M5" s="15"/>
    </row>
    <row r="6" spans="1:17" ht="38.25">
      <c r="A6" s="177"/>
      <c r="B6" s="177"/>
      <c r="C6" s="193"/>
      <c r="D6" s="191"/>
      <c r="E6" s="10" t="s">
        <v>13</v>
      </c>
      <c r="F6" s="10" t="s">
        <v>14</v>
      </c>
      <c r="G6" s="10" t="s">
        <v>44</v>
      </c>
      <c r="H6" s="10" t="s">
        <v>15</v>
      </c>
      <c r="I6" s="191"/>
      <c r="J6" s="177"/>
      <c r="K6" s="11" t="s">
        <v>14</v>
      </c>
      <c r="L6" s="8" t="s">
        <v>46</v>
      </c>
      <c r="M6" s="15"/>
    </row>
    <row r="7" spans="1:17" ht="13.5" thickBot="1">
      <c r="A7" s="16">
        <v>1</v>
      </c>
      <c r="B7" s="71">
        <v>2</v>
      </c>
      <c r="C7" s="173">
        <v>3</v>
      </c>
      <c r="D7" s="174"/>
      <c r="E7" s="16">
        <v>4</v>
      </c>
      <c r="F7" s="16">
        <v>5</v>
      </c>
      <c r="G7" s="16">
        <v>6</v>
      </c>
      <c r="H7" s="16">
        <v>7</v>
      </c>
      <c r="I7" s="16">
        <v>8</v>
      </c>
      <c r="J7" s="16">
        <v>9</v>
      </c>
      <c r="K7" s="16">
        <v>10</v>
      </c>
      <c r="L7" s="16">
        <v>11</v>
      </c>
    </row>
    <row r="8" spans="1:17" ht="13.5" thickTop="1">
      <c r="A8" s="84" t="s">
        <v>182</v>
      </c>
      <c r="B8" s="85" t="s">
        <v>183</v>
      </c>
      <c r="C8" s="82"/>
      <c r="D8" s="83"/>
      <c r="E8" s="81"/>
      <c r="F8" s="81"/>
      <c r="G8" s="81"/>
      <c r="H8" s="81"/>
      <c r="I8" s="81"/>
      <c r="J8" s="81"/>
      <c r="K8" s="81"/>
      <c r="L8" s="81"/>
    </row>
    <row r="9" spans="1:17">
      <c r="A9" s="84" t="s">
        <v>28</v>
      </c>
      <c r="B9" s="85" t="s">
        <v>184</v>
      </c>
      <c r="C9" s="82"/>
      <c r="D9" s="83"/>
      <c r="E9" s="81"/>
      <c r="F9" s="81"/>
      <c r="G9" s="81"/>
      <c r="H9" s="81"/>
      <c r="I9" s="81"/>
      <c r="J9" s="81"/>
      <c r="K9" s="81"/>
      <c r="L9" s="81"/>
    </row>
    <row r="10" spans="1:17">
      <c r="A10" s="84" t="s">
        <v>185</v>
      </c>
      <c r="B10" s="85" t="s">
        <v>186</v>
      </c>
      <c r="C10" s="82"/>
      <c r="D10" s="83"/>
      <c r="E10" s="81"/>
      <c r="F10" s="81"/>
      <c r="G10" s="81"/>
      <c r="H10" s="81"/>
      <c r="I10" s="81"/>
      <c r="J10" s="81"/>
      <c r="K10" s="81"/>
      <c r="L10" s="81"/>
    </row>
    <row r="11" spans="1:17" ht="12.75" customHeight="1">
      <c r="A11" s="87" t="s">
        <v>153</v>
      </c>
      <c r="B11" s="159" t="s">
        <v>85</v>
      </c>
      <c r="C11" s="162" t="s">
        <v>86</v>
      </c>
      <c r="D11" s="153"/>
      <c r="E11" s="5" t="s">
        <v>10</v>
      </c>
      <c r="F11" s="47" t="s">
        <v>126</v>
      </c>
      <c r="G11" s="44">
        <f>SUM(G13:G53)</f>
        <v>392000000</v>
      </c>
      <c r="H11" s="20" t="s">
        <v>12</v>
      </c>
      <c r="I11" s="21" t="s">
        <v>8</v>
      </c>
      <c r="J11" s="21" t="s">
        <v>8</v>
      </c>
      <c r="K11" s="47" t="s">
        <v>126</v>
      </c>
      <c r="L11" s="44">
        <f>SUM(L13:L53)</f>
        <v>402000000</v>
      </c>
    </row>
    <row r="12" spans="1:17">
      <c r="A12" s="29"/>
      <c r="B12" s="159"/>
      <c r="C12" s="162"/>
      <c r="D12" s="153"/>
      <c r="E12" s="31"/>
      <c r="F12" s="47"/>
      <c r="G12" s="44"/>
      <c r="H12" s="39"/>
      <c r="I12" s="25"/>
      <c r="J12" s="25"/>
      <c r="K12" s="47"/>
      <c r="L12" s="44"/>
    </row>
    <row r="13" spans="1:17">
      <c r="A13" s="17" t="s">
        <v>154</v>
      </c>
      <c r="B13" s="153" t="s">
        <v>0</v>
      </c>
      <c r="C13" s="154" t="s">
        <v>87</v>
      </c>
      <c r="D13" s="155"/>
      <c r="E13" s="5" t="s">
        <v>10</v>
      </c>
      <c r="F13" s="156" t="s">
        <v>123</v>
      </c>
      <c r="G13" s="44">
        <v>5000000</v>
      </c>
      <c r="H13" s="20" t="s">
        <v>12</v>
      </c>
      <c r="I13" s="21" t="s">
        <v>8</v>
      </c>
      <c r="J13" s="21" t="s">
        <v>8</v>
      </c>
      <c r="K13" s="156" t="s">
        <v>123</v>
      </c>
      <c r="L13" s="44">
        <v>5000000</v>
      </c>
    </row>
    <row r="14" spans="1:17">
      <c r="A14" s="29"/>
      <c r="B14" s="153"/>
      <c r="C14" s="154"/>
      <c r="D14" s="155"/>
      <c r="E14" s="31"/>
      <c r="F14" s="156"/>
      <c r="G14" s="44"/>
      <c r="H14" s="39"/>
      <c r="I14" s="25"/>
      <c r="J14" s="25"/>
      <c r="K14" s="156"/>
      <c r="L14" s="44"/>
    </row>
    <row r="15" spans="1:17">
      <c r="A15" s="17" t="s">
        <v>155</v>
      </c>
      <c r="B15" s="153" t="s">
        <v>88</v>
      </c>
      <c r="C15" s="154" t="s">
        <v>89</v>
      </c>
      <c r="D15" s="155"/>
      <c r="E15" s="5" t="s">
        <v>10</v>
      </c>
      <c r="F15" s="156" t="s">
        <v>123</v>
      </c>
      <c r="G15" s="44">
        <v>45000000</v>
      </c>
      <c r="H15" s="20" t="s">
        <v>12</v>
      </c>
      <c r="I15" s="21" t="s">
        <v>8</v>
      </c>
      <c r="J15" s="21" t="s">
        <v>8</v>
      </c>
      <c r="K15" s="156" t="s">
        <v>123</v>
      </c>
      <c r="L15" s="44">
        <v>50000000</v>
      </c>
    </row>
    <row r="16" spans="1:17">
      <c r="A16" s="29"/>
      <c r="B16" s="153"/>
      <c r="C16" s="154"/>
      <c r="D16" s="155"/>
      <c r="E16" s="31"/>
      <c r="F16" s="156"/>
      <c r="G16" s="44"/>
      <c r="H16" s="39"/>
      <c r="I16" s="25"/>
      <c r="J16" s="25"/>
      <c r="K16" s="156"/>
      <c r="L16" s="44"/>
    </row>
    <row r="17" spans="1:12">
      <c r="A17" s="29"/>
      <c r="B17" s="153"/>
      <c r="C17" s="154"/>
      <c r="D17" s="155"/>
      <c r="E17" s="31"/>
      <c r="F17" s="47"/>
      <c r="G17" s="44"/>
      <c r="H17" s="39"/>
      <c r="I17" s="25"/>
      <c r="J17" s="25"/>
      <c r="K17" s="47"/>
      <c r="L17" s="44"/>
    </row>
    <row r="18" spans="1:12">
      <c r="A18" s="17" t="s">
        <v>156</v>
      </c>
      <c r="B18" s="153" t="s">
        <v>17</v>
      </c>
      <c r="C18" s="154" t="s">
        <v>90</v>
      </c>
      <c r="D18" s="155"/>
      <c r="E18" s="5" t="s">
        <v>10</v>
      </c>
      <c r="F18" s="156" t="s">
        <v>123</v>
      </c>
      <c r="G18" s="44">
        <v>10000000</v>
      </c>
      <c r="H18" s="20" t="s">
        <v>12</v>
      </c>
      <c r="I18" s="21" t="s">
        <v>8</v>
      </c>
      <c r="J18" s="21" t="s">
        <v>8</v>
      </c>
      <c r="K18" s="156" t="s">
        <v>123</v>
      </c>
      <c r="L18" s="44">
        <v>10000000</v>
      </c>
    </row>
    <row r="19" spans="1:12">
      <c r="A19" s="29"/>
      <c r="B19" s="153"/>
      <c r="C19" s="154"/>
      <c r="D19" s="155"/>
      <c r="E19" s="31"/>
      <c r="F19" s="156"/>
      <c r="G19" s="29"/>
      <c r="H19" s="39"/>
      <c r="I19" s="25"/>
      <c r="J19" s="25"/>
      <c r="K19" s="156"/>
      <c r="L19" s="29"/>
    </row>
    <row r="20" spans="1:12">
      <c r="A20" s="29"/>
      <c r="B20" s="153"/>
      <c r="C20" s="154"/>
      <c r="D20" s="155"/>
      <c r="E20" s="31"/>
      <c r="F20" s="156"/>
      <c r="G20" s="44"/>
      <c r="H20" s="39"/>
      <c r="I20" s="25"/>
      <c r="J20" s="25"/>
      <c r="K20" s="156"/>
      <c r="L20" s="44"/>
    </row>
    <row r="21" spans="1:12">
      <c r="A21" s="17" t="s">
        <v>157</v>
      </c>
      <c r="B21" s="153" t="s">
        <v>42</v>
      </c>
      <c r="C21" s="154" t="s">
        <v>91</v>
      </c>
      <c r="D21" s="155"/>
      <c r="E21" s="5" t="s">
        <v>10</v>
      </c>
      <c r="F21" s="156" t="s">
        <v>123</v>
      </c>
      <c r="G21" s="44">
        <v>6000000</v>
      </c>
      <c r="H21" s="20" t="s">
        <v>12</v>
      </c>
      <c r="I21" s="21" t="s">
        <v>8</v>
      </c>
      <c r="J21" s="21" t="s">
        <v>8</v>
      </c>
      <c r="K21" s="156" t="s">
        <v>123</v>
      </c>
      <c r="L21" s="44">
        <v>6000000</v>
      </c>
    </row>
    <row r="22" spans="1:12">
      <c r="A22" s="29"/>
      <c r="B22" s="153"/>
      <c r="C22" s="154"/>
      <c r="D22" s="155"/>
      <c r="E22" s="31"/>
      <c r="F22" s="156"/>
      <c r="G22" s="29"/>
      <c r="H22" s="39"/>
      <c r="I22" s="25"/>
      <c r="J22" s="25"/>
      <c r="K22" s="156"/>
      <c r="L22" s="29"/>
    </row>
    <row r="23" spans="1:12">
      <c r="A23" s="29"/>
      <c r="B23" s="153"/>
      <c r="C23" s="154"/>
      <c r="D23" s="155"/>
      <c r="E23" s="31"/>
      <c r="F23" s="47"/>
      <c r="G23" s="44"/>
      <c r="H23" s="39"/>
      <c r="I23" s="25"/>
      <c r="J23" s="25"/>
      <c r="K23" s="47"/>
      <c r="L23" s="44"/>
    </row>
    <row r="24" spans="1:12">
      <c r="A24" s="29"/>
      <c r="B24" s="7"/>
      <c r="C24" s="48"/>
      <c r="D24" s="49"/>
      <c r="E24" s="31"/>
      <c r="F24" s="47"/>
      <c r="G24" s="29"/>
      <c r="H24" s="39"/>
      <c r="I24" s="25"/>
      <c r="J24" s="25"/>
      <c r="K24" s="47"/>
      <c r="L24" s="29"/>
    </row>
    <row r="25" spans="1:12">
      <c r="A25" s="17" t="s">
        <v>158</v>
      </c>
      <c r="B25" s="153" t="s">
        <v>18</v>
      </c>
      <c r="C25" s="154" t="s">
        <v>92</v>
      </c>
      <c r="D25" s="155"/>
      <c r="E25" s="5" t="s">
        <v>10</v>
      </c>
      <c r="F25" s="156" t="s">
        <v>123</v>
      </c>
      <c r="G25" s="44">
        <v>90000000</v>
      </c>
      <c r="H25" s="20" t="s">
        <v>12</v>
      </c>
      <c r="I25" s="21" t="s">
        <v>8</v>
      </c>
      <c r="J25" s="21" t="s">
        <v>8</v>
      </c>
      <c r="K25" s="156" t="s">
        <v>123</v>
      </c>
      <c r="L25" s="44">
        <v>90000000</v>
      </c>
    </row>
    <row r="26" spans="1:12">
      <c r="A26" s="29"/>
      <c r="B26" s="153"/>
      <c r="C26" s="154"/>
      <c r="D26" s="155"/>
      <c r="E26" s="31"/>
      <c r="F26" s="156"/>
      <c r="G26" s="29"/>
      <c r="H26" s="39"/>
      <c r="I26" s="25"/>
      <c r="J26" s="25"/>
      <c r="K26" s="156"/>
      <c r="L26" s="29"/>
    </row>
    <row r="27" spans="1:12">
      <c r="A27" s="29"/>
      <c r="B27" s="7"/>
      <c r="C27" s="154"/>
      <c r="D27" s="155"/>
      <c r="E27" s="31"/>
      <c r="F27" s="47"/>
      <c r="G27" s="44"/>
      <c r="H27" s="39"/>
      <c r="I27" s="25"/>
      <c r="J27" s="25"/>
      <c r="K27" s="47"/>
      <c r="L27" s="44"/>
    </row>
    <row r="28" spans="1:12">
      <c r="A28" s="17" t="s">
        <v>179</v>
      </c>
      <c r="B28" s="153" t="s">
        <v>1</v>
      </c>
      <c r="C28" s="154" t="s">
        <v>19</v>
      </c>
      <c r="D28" s="155"/>
      <c r="E28" s="5" t="s">
        <v>10</v>
      </c>
      <c r="F28" s="156" t="s">
        <v>123</v>
      </c>
      <c r="G28" s="44">
        <v>5000000</v>
      </c>
      <c r="H28" s="20" t="s">
        <v>12</v>
      </c>
      <c r="I28" s="21" t="s">
        <v>8</v>
      </c>
      <c r="J28" s="21" t="s">
        <v>8</v>
      </c>
      <c r="K28" s="156" t="s">
        <v>123</v>
      </c>
      <c r="L28" s="44">
        <v>5000000</v>
      </c>
    </row>
    <row r="29" spans="1:12">
      <c r="A29" s="29"/>
      <c r="B29" s="153"/>
      <c r="C29" s="154"/>
      <c r="D29" s="155"/>
      <c r="E29" s="31"/>
      <c r="F29" s="156"/>
      <c r="G29" s="44"/>
      <c r="H29" s="39"/>
      <c r="I29" s="25"/>
      <c r="J29" s="25"/>
      <c r="K29" s="156"/>
      <c r="L29" s="44"/>
    </row>
    <row r="30" spans="1:12">
      <c r="A30" s="29"/>
      <c r="B30" s="153"/>
      <c r="C30" s="154"/>
      <c r="D30" s="155"/>
      <c r="E30" s="31"/>
      <c r="F30" s="47"/>
      <c r="G30" s="44"/>
      <c r="H30" s="39"/>
      <c r="I30" s="25"/>
      <c r="J30" s="25"/>
      <c r="K30" s="47"/>
      <c r="L30" s="44"/>
    </row>
    <row r="31" spans="1:12">
      <c r="A31" s="17" t="s">
        <v>159</v>
      </c>
      <c r="B31" s="153" t="s">
        <v>2</v>
      </c>
      <c r="C31" s="154" t="s">
        <v>93</v>
      </c>
      <c r="D31" s="155"/>
      <c r="E31" s="5" t="s">
        <v>10</v>
      </c>
      <c r="F31" s="156" t="s">
        <v>123</v>
      </c>
      <c r="G31" s="44">
        <v>15000000</v>
      </c>
      <c r="H31" s="20" t="s">
        <v>12</v>
      </c>
      <c r="I31" s="21" t="s">
        <v>8</v>
      </c>
      <c r="J31" s="21" t="s">
        <v>8</v>
      </c>
      <c r="K31" s="156" t="s">
        <v>123</v>
      </c>
      <c r="L31" s="44">
        <v>15000000</v>
      </c>
    </row>
    <row r="32" spans="1:12">
      <c r="A32" s="29"/>
      <c r="B32" s="153"/>
      <c r="C32" s="154"/>
      <c r="D32" s="155"/>
      <c r="E32" s="31"/>
      <c r="F32" s="156"/>
      <c r="G32" s="44"/>
      <c r="H32" s="39"/>
      <c r="I32" s="25"/>
      <c r="J32" s="25"/>
      <c r="K32" s="156"/>
      <c r="L32" s="44"/>
    </row>
    <row r="33" spans="1:12">
      <c r="A33" s="17" t="s">
        <v>160</v>
      </c>
      <c r="B33" s="153" t="s">
        <v>3</v>
      </c>
      <c r="C33" s="154" t="s">
        <v>94</v>
      </c>
      <c r="D33" s="155"/>
      <c r="E33" s="5" t="s">
        <v>10</v>
      </c>
      <c r="F33" s="156" t="s">
        <v>123</v>
      </c>
      <c r="G33" s="44">
        <v>15000000</v>
      </c>
      <c r="H33" s="20" t="s">
        <v>12</v>
      </c>
      <c r="I33" s="21" t="s">
        <v>8</v>
      </c>
      <c r="J33" s="21" t="s">
        <v>8</v>
      </c>
      <c r="K33" s="156" t="s">
        <v>123</v>
      </c>
      <c r="L33" s="44">
        <v>15000000</v>
      </c>
    </row>
    <row r="34" spans="1:12">
      <c r="A34" s="29"/>
      <c r="B34" s="153"/>
      <c r="C34" s="154"/>
      <c r="D34" s="155"/>
      <c r="E34" s="31"/>
      <c r="F34" s="156"/>
      <c r="G34" s="44"/>
      <c r="H34" s="39"/>
      <c r="I34" s="25"/>
      <c r="J34" s="25"/>
      <c r="K34" s="156"/>
      <c r="L34" s="44"/>
    </row>
    <row r="35" spans="1:12">
      <c r="A35" s="29"/>
      <c r="B35" s="153"/>
      <c r="C35" s="154"/>
      <c r="D35" s="155"/>
      <c r="E35" s="31"/>
      <c r="F35" s="47"/>
      <c r="G35" s="44"/>
      <c r="H35" s="39"/>
      <c r="I35" s="25"/>
      <c r="J35" s="25"/>
      <c r="K35" s="47"/>
      <c r="L35" s="44"/>
    </row>
    <row r="36" spans="1:12">
      <c r="A36" s="17" t="s">
        <v>161</v>
      </c>
      <c r="B36" s="153" t="s">
        <v>95</v>
      </c>
      <c r="C36" s="154" t="s">
        <v>96</v>
      </c>
      <c r="D36" s="155"/>
      <c r="E36" s="5" t="s">
        <v>10</v>
      </c>
      <c r="F36" s="156" t="s">
        <v>123</v>
      </c>
      <c r="G36" s="44">
        <v>5000000</v>
      </c>
      <c r="H36" s="20" t="s">
        <v>12</v>
      </c>
      <c r="I36" s="21" t="s">
        <v>8</v>
      </c>
      <c r="J36" s="21" t="s">
        <v>8</v>
      </c>
      <c r="K36" s="156" t="s">
        <v>123</v>
      </c>
      <c r="L36" s="44">
        <v>5000000</v>
      </c>
    </row>
    <row r="37" spans="1:12">
      <c r="A37" s="29"/>
      <c r="B37" s="153"/>
      <c r="C37" s="154"/>
      <c r="D37" s="155"/>
      <c r="E37" s="31"/>
      <c r="F37" s="156"/>
      <c r="G37" s="44"/>
      <c r="H37" s="39"/>
      <c r="I37" s="25"/>
      <c r="J37" s="25"/>
      <c r="K37" s="156"/>
      <c r="L37" s="44"/>
    </row>
    <row r="38" spans="1:12">
      <c r="A38" s="29"/>
      <c r="B38" s="153"/>
      <c r="C38" s="154"/>
      <c r="D38" s="155"/>
      <c r="E38" s="31"/>
      <c r="F38" s="47"/>
      <c r="G38" s="44"/>
      <c r="H38" s="39"/>
      <c r="I38" s="25"/>
      <c r="J38" s="25"/>
      <c r="K38" s="47"/>
      <c r="L38" s="44"/>
    </row>
    <row r="39" spans="1:12">
      <c r="A39" s="29"/>
      <c r="B39" s="153"/>
      <c r="C39" s="154"/>
      <c r="D39" s="155"/>
      <c r="E39" s="31"/>
      <c r="F39" s="47"/>
      <c r="G39" s="29"/>
      <c r="H39" s="39"/>
      <c r="I39" s="25"/>
      <c r="J39" s="25"/>
      <c r="K39" s="47"/>
      <c r="L39" s="29"/>
    </row>
    <row r="40" spans="1:12">
      <c r="A40" s="17" t="s">
        <v>162</v>
      </c>
      <c r="B40" s="153" t="s">
        <v>97</v>
      </c>
      <c r="C40" s="154" t="s">
        <v>98</v>
      </c>
      <c r="D40" s="155"/>
      <c r="E40" s="5" t="s">
        <v>10</v>
      </c>
      <c r="F40" s="156" t="s">
        <v>123</v>
      </c>
      <c r="G40" s="44">
        <v>5000000</v>
      </c>
      <c r="H40" s="20" t="s">
        <v>12</v>
      </c>
      <c r="I40" s="21" t="s">
        <v>8</v>
      </c>
      <c r="J40" s="21" t="s">
        <v>8</v>
      </c>
      <c r="K40" s="156" t="s">
        <v>123</v>
      </c>
      <c r="L40" s="44">
        <v>5000000</v>
      </c>
    </row>
    <row r="41" spans="1:12">
      <c r="A41" s="29"/>
      <c r="B41" s="153"/>
      <c r="C41" s="154"/>
      <c r="D41" s="155"/>
      <c r="E41" s="31"/>
      <c r="F41" s="156"/>
      <c r="G41" s="44"/>
      <c r="H41" s="39"/>
      <c r="I41" s="25"/>
      <c r="J41" s="25"/>
      <c r="K41" s="156"/>
      <c r="L41" s="44"/>
    </row>
    <row r="42" spans="1:12">
      <c r="A42" s="29"/>
      <c r="B42" s="7"/>
      <c r="C42" s="48"/>
      <c r="D42" s="49"/>
      <c r="E42" s="31"/>
      <c r="F42" s="75"/>
      <c r="G42" s="29"/>
      <c r="H42" s="39"/>
      <c r="I42" s="25"/>
      <c r="J42" s="25"/>
      <c r="K42" s="46"/>
      <c r="L42" s="29"/>
    </row>
    <row r="43" spans="1:12">
      <c r="A43" s="17" t="s">
        <v>163</v>
      </c>
      <c r="B43" s="153" t="s">
        <v>99</v>
      </c>
      <c r="C43" s="154" t="s">
        <v>100</v>
      </c>
      <c r="D43" s="155"/>
      <c r="E43" s="5" t="s">
        <v>10</v>
      </c>
      <c r="F43" s="156" t="s">
        <v>123</v>
      </c>
      <c r="G43" s="44">
        <v>13000000</v>
      </c>
      <c r="H43" s="20" t="s">
        <v>12</v>
      </c>
      <c r="I43" s="21" t="s">
        <v>8</v>
      </c>
      <c r="J43" s="21" t="s">
        <v>8</v>
      </c>
      <c r="K43" s="156" t="s">
        <v>123</v>
      </c>
      <c r="L43" s="44">
        <v>13000000</v>
      </c>
    </row>
    <row r="44" spans="1:12">
      <c r="A44" s="29"/>
      <c r="B44" s="153"/>
      <c r="C44" s="154"/>
      <c r="D44" s="155"/>
      <c r="E44" s="31"/>
      <c r="F44" s="156"/>
      <c r="G44" s="29"/>
      <c r="H44" s="39"/>
      <c r="I44" s="25"/>
      <c r="J44" s="25"/>
      <c r="K44" s="156"/>
      <c r="L44" s="29"/>
    </row>
    <row r="45" spans="1:12">
      <c r="A45" s="29"/>
      <c r="B45" s="153"/>
      <c r="C45" s="154"/>
      <c r="D45" s="155"/>
      <c r="E45" s="31"/>
      <c r="F45" s="47"/>
      <c r="G45" s="44"/>
      <c r="H45" s="39"/>
      <c r="I45" s="25"/>
      <c r="J45" s="25"/>
      <c r="K45" s="47"/>
      <c r="L45" s="44"/>
    </row>
    <row r="46" spans="1:12">
      <c r="A46" s="17" t="s">
        <v>164</v>
      </c>
      <c r="B46" s="153" t="s">
        <v>43</v>
      </c>
      <c r="C46" s="154" t="s">
        <v>101</v>
      </c>
      <c r="D46" s="155"/>
      <c r="E46" s="5" t="s">
        <v>10</v>
      </c>
      <c r="F46" s="156" t="s">
        <v>123</v>
      </c>
      <c r="G46" s="44">
        <v>3000000</v>
      </c>
      <c r="H46" s="20" t="s">
        <v>12</v>
      </c>
      <c r="I46" s="21" t="s">
        <v>8</v>
      </c>
      <c r="J46" s="21" t="s">
        <v>8</v>
      </c>
      <c r="K46" s="156" t="s">
        <v>123</v>
      </c>
      <c r="L46" s="44">
        <v>3000000</v>
      </c>
    </row>
    <row r="47" spans="1:12">
      <c r="A47" s="29"/>
      <c r="B47" s="153"/>
      <c r="C47" s="154"/>
      <c r="D47" s="155"/>
      <c r="E47" s="31"/>
      <c r="F47" s="156"/>
      <c r="G47" s="29"/>
      <c r="H47" s="39"/>
      <c r="I47" s="25"/>
      <c r="J47" s="25"/>
      <c r="K47" s="156"/>
      <c r="L47" s="29"/>
    </row>
    <row r="48" spans="1:12">
      <c r="A48" s="17" t="s">
        <v>165</v>
      </c>
      <c r="B48" s="153" t="s">
        <v>4</v>
      </c>
      <c r="C48" s="154" t="s">
        <v>102</v>
      </c>
      <c r="D48" s="155"/>
      <c r="E48" s="5" t="s">
        <v>10</v>
      </c>
      <c r="F48" s="156" t="s">
        <v>123</v>
      </c>
      <c r="G48" s="44">
        <v>25000000</v>
      </c>
      <c r="H48" s="20" t="s">
        <v>12</v>
      </c>
      <c r="I48" s="21" t="s">
        <v>8</v>
      </c>
      <c r="J48" s="21" t="s">
        <v>8</v>
      </c>
      <c r="K48" s="156" t="s">
        <v>123</v>
      </c>
      <c r="L48" s="44">
        <v>30000000</v>
      </c>
    </row>
    <row r="49" spans="1:12">
      <c r="A49" s="29"/>
      <c r="B49" s="153"/>
      <c r="C49" s="154"/>
      <c r="D49" s="155"/>
      <c r="E49" s="31"/>
      <c r="F49" s="156"/>
      <c r="G49" s="44"/>
      <c r="H49" s="39"/>
      <c r="I49" s="25"/>
      <c r="J49" s="25"/>
      <c r="K49" s="156"/>
      <c r="L49" s="44"/>
    </row>
    <row r="50" spans="1:12">
      <c r="A50" s="29"/>
      <c r="B50" s="153"/>
      <c r="C50" s="154"/>
      <c r="D50" s="155"/>
      <c r="E50" s="31"/>
      <c r="F50" s="47"/>
      <c r="G50" s="44"/>
      <c r="H50" s="39"/>
      <c r="I50" s="25"/>
      <c r="J50" s="25"/>
      <c r="K50" s="47"/>
      <c r="L50" s="44"/>
    </row>
    <row r="51" spans="1:12">
      <c r="A51" s="17" t="s">
        <v>166</v>
      </c>
      <c r="B51" s="153" t="s">
        <v>103</v>
      </c>
      <c r="C51" s="154" t="s">
        <v>9</v>
      </c>
      <c r="D51" s="155"/>
      <c r="E51" s="5" t="s">
        <v>10</v>
      </c>
      <c r="F51" s="156" t="s">
        <v>123</v>
      </c>
      <c r="G51" s="44">
        <v>150000000</v>
      </c>
      <c r="H51" s="20" t="s">
        <v>12</v>
      </c>
      <c r="I51" s="21" t="s">
        <v>8</v>
      </c>
      <c r="J51" s="21" t="s">
        <v>8</v>
      </c>
      <c r="K51" s="156" t="s">
        <v>123</v>
      </c>
      <c r="L51" s="44">
        <v>150000000</v>
      </c>
    </row>
    <row r="52" spans="1:12">
      <c r="A52" s="29"/>
      <c r="B52" s="153"/>
      <c r="C52" s="154"/>
      <c r="D52" s="155"/>
      <c r="E52" s="31"/>
      <c r="F52" s="156"/>
      <c r="G52" s="44"/>
      <c r="H52" s="39"/>
      <c r="I52" s="25"/>
      <c r="J52" s="25"/>
      <c r="K52" s="156"/>
      <c r="L52" s="44"/>
    </row>
    <row r="53" spans="1:12">
      <c r="A53" s="29"/>
      <c r="B53" s="153"/>
      <c r="C53" s="154"/>
      <c r="D53" s="155"/>
      <c r="E53" s="31"/>
      <c r="F53" s="47"/>
      <c r="G53" s="29"/>
      <c r="H53" s="39"/>
      <c r="I53" s="25"/>
      <c r="J53" s="25"/>
      <c r="K53" s="47"/>
      <c r="L53" s="29"/>
    </row>
    <row r="54" spans="1:12" ht="12.75" customHeight="1">
      <c r="A54" s="87" t="s">
        <v>168</v>
      </c>
      <c r="B54" s="159" t="s">
        <v>104</v>
      </c>
      <c r="C54" s="164" t="s">
        <v>105</v>
      </c>
      <c r="D54" s="165"/>
      <c r="E54" s="54" t="s">
        <v>10</v>
      </c>
      <c r="F54" s="88" t="s">
        <v>127</v>
      </c>
      <c r="G54" s="89">
        <f>SUM(G57:G69)</f>
        <v>200000000</v>
      </c>
      <c r="H54" s="90" t="s">
        <v>12</v>
      </c>
      <c r="I54" s="91" t="s">
        <v>8</v>
      </c>
      <c r="J54" s="91" t="s">
        <v>8</v>
      </c>
      <c r="K54" s="88" t="s">
        <v>127</v>
      </c>
      <c r="L54" s="89">
        <f>SUM(L57:L69)</f>
        <v>200000000</v>
      </c>
    </row>
    <row r="55" spans="1:12">
      <c r="A55" s="92"/>
      <c r="B55" s="159"/>
      <c r="C55" s="164"/>
      <c r="D55" s="165"/>
      <c r="E55" s="81"/>
      <c r="F55" s="88"/>
      <c r="G55" s="89"/>
      <c r="H55" s="94"/>
      <c r="I55" s="95"/>
      <c r="J55" s="95"/>
      <c r="K55" s="88"/>
      <c r="L55" s="89"/>
    </row>
    <row r="56" spans="1:12">
      <c r="A56" s="92"/>
      <c r="B56" s="93"/>
      <c r="C56" s="164"/>
      <c r="D56" s="165"/>
      <c r="E56" s="81"/>
      <c r="F56" s="88"/>
      <c r="G56" s="89"/>
      <c r="H56" s="94"/>
      <c r="I56" s="95"/>
      <c r="J56" s="95"/>
      <c r="K56" s="88"/>
      <c r="L56" s="89"/>
    </row>
    <row r="57" spans="1:12">
      <c r="A57" s="17" t="s">
        <v>167</v>
      </c>
      <c r="B57" s="153" t="s">
        <v>106</v>
      </c>
      <c r="C57" s="154" t="s">
        <v>107</v>
      </c>
      <c r="D57" s="155"/>
      <c r="E57" s="5" t="s">
        <v>10</v>
      </c>
      <c r="F57" s="47" t="s">
        <v>8</v>
      </c>
      <c r="G57" s="47" t="s">
        <v>8</v>
      </c>
      <c r="H57" s="47" t="s">
        <v>8</v>
      </c>
      <c r="I57" s="21" t="s">
        <v>8</v>
      </c>
      <c r="J57" s="21" t="s">
        <v>8</v>
      </c>
      <c r="K57" s="47" t="s">
        <v>8</v>
      </c>
      <c r="L57" s="47" t="s">
        <v>8</v>
      </c>
    </row>
    <row r="58" spans="1:12">
      <c r="A58" s="29"/>
      <c r="B58" s="153"/>
      <c r="C58" s="154"/>
      <c r="D58" s="155"/>
      <c r="E58" s="31"/>
      <c r="F58" s="47"/>
      <c r="G58" s="44"/>
      <c r="H58" s="39"/>
      <c r="I58" s="25"/>
      <c r="J58" s="25"/>
      <c r="K58" s="47"/>
      <c r="L58" s="44"/>
    </row>
    <row r="59" spans="1:12">
      <c r="A59" s="29"/>
      <c r="B59" s="7"/>
      <c r="C59" s="48"/>
      <c r="D59" s="49"/>
      <c r="E59" s="31"/>
      <c r="F59" s="47"/>
      <c r="G59" s="29"/>
      <c r="H59" s="39"/>
      <c r="I59" s="25"/>
      <c r="J59" s="25"/>
      <c r="K59" s="47"/>
      <c r="L59" s="29"/>
    </row>
    <row r="60" spans="1:12">
      <c r="A60" s="17" t="s">
        <v>169</v>
      </c>
      <c r="B60" s="153" t="s">
        <v>5</v>
      </c>
      <c r="C60" s="154" t="s">
        <v>108</v>
      </c>
      <c r="D60" s="155"/>
      <c r="E60" s="5" t="s">
        <v>10</v>
      </c>
      <c r="F60" s="156" t="s">
        <v>123</v>
      </c>
      <c r="G60" s="44">
        <v>70000000</v>
      </c>
      <c r="H60" s="20" t="s">
        <v>12</v>
      </c>
      <c r="I60" s="21" t="s">
        <v>8</v>
      </c>
      <c r="J60" s="21" t="s">
        <v>8</v>
      </c>
      <c r="K60" s="156" t="s">
        <v>123</v>
      </c>
      <c r="L60" s="44">
        <v>70000000</v>
      </c>
    </row>
    <row r="61" spans="1:12">
      <c r="A61" s="29"/>
      <c r="B61" s="153"/>
      <c r="C61" s="154"/>
      <c r="D61" s="155"/>
      <c r="E61" s="31"/>
      <c r="F61" s="156"/>
      <c r="G61" s="44"/>
      <c r="H61" s="39"/>
      <c r="I61" s="25"/>
      <c r="J61" s="25"/>
      <c r="K61" s="156"/>
      <c r="L61" s="44"/>
    </row>
    <row r="62" spans="1:12">
      <c r="A62" s="29"/>
      <c r="B62" s="153"/>
      <c r="C62" s="154"/>
      <c r="D62" s="155"/>
      <c r="E62" s="31"/>
      <c r="F62" s="47"/>
      <c r="G62" s="29"/>
      <c r="H62" s="39"/>
      <c r="I62" s="25"/>
      <c r="J62" s="25"/>
      <c r="K62" s="47"/>
      <c r="L62" s="29"/>
    </row>
    <row r="63" spans="1:12">
      <c r="A63" s="17" t="s">
        <v>170</v>
      </c>
      <c r="B63" s="153" t="s">
        <v>109</v>
      </c>
      <c r="C63" s="154" t="s">
        <v>110</v>
      </c>
      <c r="D63" s="155"/>
      <c r="E63" s="5" t="s">
        <v>10</v>
      </c>
      <c r="F63" s="156" t="s">
        <v>123</v>
      </c>
      <c r="G63" s="44">
        <v>25000000</v>
      </c>
      <c r="H63" s="20" t="s">
        <v>12</v>
      </c>
      <c r="I63" s="21" t="s">
        <v>8</v>
      </c>
      <c r="J63" s="21" t="s">
        <v>8</v>
      </c>
      <c r="K63" s="156" t="s">
        <v>123</v>
      </c>
      <c r="L63" s="44">
        <v>25000000</v>
      </c>
    </row>
    <row r="64" spans="1:12">
      <c r="A64" s="29"/>
      <c r="B64" s="153"/>
      <c r="C64" s="154"/>
      <c r="D64" s="155"/>
      <c r="E64" s="31"/>
      <c r="F64" s="156"/>
      <c r="G64" s="44"/>
      <c r="H64" s="39"/>
      <c r="I64" s="25"/>
      <c r="J64" s="25"/>
      <c r="K64" s="156"/>
      <c r="L64" s="44"/>
    </row>
    <row r="65" spans="1:12">
      <c r="A65" s="29"/>
      <c r="B65" s="7"/>
      <c r="C65" s="48"/>
      <c r="D65" s="49"/>
      <c r="E65" s="31"/>
      <c r="F65" s="75"/>
      <c r="G65" s="29"/>
      <c r="H65" s="39"/>
      <c r="I65" s="25"/>
      <c r="J65" s="25"/>
      <c r="K65" s="46"/>
      <c r="L65" s="29"/>
    </row>
    <row r="66" spans="1:12">
      <c r="A66" s="17" t="s">
        <v>171</v>
      </c>
      <c r="B66" s="153" t="s">
        <v>6</v>
      </c>
      <c r="C66" s="154" t="s">
        <v>111</v>
      </c>
      <c r="D66" s="155"/>
      <c r="E66" s="5" t="s">
        <v>10</v>
      </c>
      <c r="F66" s="156" t="s">
        <v>123</v>
      </c>
      <c r="G66" s="44">
        <v>25000000</v>
      </c>
      <c r="H66" s="20" t="s">
        <v>12</v>
      </c>
      <c r="I66" s="21" t="s">
        <v>8</v>
      </c>
      <c r="J66" s="21" t="s">
        <v>8</v>
      </c>
      <c r="K66" s="156" t="s">
        <v>123</v>
      </c>
      <c r="L66" s="44">
        <v>25000000</v>
      </c>
    </row>
    <row r="67" spans="1:12">
      <c r="A67" s="29"/>
      <c r="B67" s="153"/>
      <c r="C67" s="154"/>
      <c r="D67" s="155"/>
      <c r="E67" s="31"/>
      <c r="F67" s="156"/>
      <c r="G67" s="44"/>
      <c r="H67" s="39"/>
      <c r="I67" s="25"/>
      <c r="J67" s="25"/>
      <c r="K67" s="156"/>
      <c r="L67" s="44"/>
    </row>
    <row r="68" spans="1:12">
      <c r="A68" s="29"/>
      <c r="B68" s="153"/>
      <c r="C68" s="154"/>
      <c r="D68" s="155"/>
      <c r="E68" s="31"/>
      <c r="F68" s="47"/>
      <c r="G68" s="29"/>
      <c r="H68" s="39"/>
      <c r="I68" s="25"/>
      <c r="J68" s="25"/>
      <c r="K68" s="47"/>
      <c r="L68" s="29"/>
    </row>
    <row r="69" spans="1:12">
      <c r="A69" s="17" t="s">
        <v>172</v>
      </c>
      <c r="B69" s="153" t="s">
        <v>112</v>
      </c>
      <c r="C69" s="154" t="s">
        <v>113</v>
      </c>
      <c r="D69" s="155"/>
      <c r="E69" s="5" t="s">
        <v>10</v>
      </c>
      <c r="F69" s="156" t="s">
        <v>123</v>
      </c>
      <c r="G69" s="44">
        <v>80000000</v>
      </c>
      <c r="H69" s="20" t="s">
        <v>12</v>
      </c>
      <c r="I69" s="21" t="s">
        <v>8</v>
      </c>
      <c r="J69" s="21" t="s">
        <v>8</v>
      </c>
      <c r="K69" s="156" t="s">
        <v>123</v>
      </c>
      <c r="L69" s="44">
        <v>80000000</v>
      </c>
    </row>
    <row r="70" spans="1:12">
      <c r="A70" s="29"/>
      <c r="B70" s="153"/>
      <c r="C70" s="154"/>
      <c r="D70" s="155"/>
      <c r="E70" s="31"/>
      <c r="F70" s="156"/>
      <c r="G70" s="44"/>
      <c r="H70" s="39"/>
      <c r="I70" s="25"/>
      <c r="J70" s="25"/>
      <c r="K70" s="156"/>
      <c r="L70" s="44"/>
    </row>
    <row r="71" spans="1:12">
      <c r="A71" s="29"/>
      <c r="B71" s="153"/>
      <c r="C71" s="154"/>
      <c r="D71" s="155"/>
      <c r="E71" s="31"/>
      <c r="F71" s="47"/>
      <c r="G71" s="29"/>
      <c r="H71" s="39"/>
      <c r="I71" s="25"/>
      <c r="J71" s="25"/>
      <c r="K71" s="47"/>
      <c r="L71" s="29"/>
    </row>
    <row r="72" spans="1:12">
      <c r="A72" s="29"/>
      <c r="B72" s="153"/>
      <c r="C72" s="154"/>
      <c r="D72" s="155"/>
      <c r="E72" s="31"/>
      <c r="F72" s="47"/>
      <c r="G72" s="44"/>
      <c r="H72" s="39"/>
      <c r="I72" s="25"/>
      <c r="J72" s="25"/>
      <c r="K72" s="47"/>
      <c r="L72" s="44"/>
    </row>
    <row r="73" spans="1:12" ht="12.75" customHeight="1">
      <c r="A73" s="87" t="s">
        <v>173</v>
      </c>
      <c r="B73" s="159" t="s">
        <v>114</v>
      </c>
      <c r="C73" s="164" t="s">
        <v>115</v>
      </c>
      <c r="D73" s="165"/>
      <c r="E73" s="54" t="s">
        <v>10</v>
      </c>
      <c r="F73" s="88" t="s">
        <v>127</v>
      </c>
      <c r="G73" s="89">
        <f>SUM(G75:G79)</f>
        <v>19000000</v>
      </c>
      <c r="H73" s="90" t="s">
        <v>12</v>
      </c>
      <c r="I73" s="91" t="s">
        <v>8</v>
      </c>
      <c r="J73" s="91" t="s">
        <v>8</v>
      </c>
      <c r="K73" s="88" t="s">
        <v>127</v>
      </c>
      <c r="L73" s="89">
        <f>SUM(L75:L79)</f>
        <v>19000000</v>
      </c>
    </row>
    <row r="74" spans="1:12">
      <c r="A74" s="92"/>
      <c r="B74" s="159"/>
      <c r="C74" s="164"/>
      <c r="D74" s="165"/>
      <c r="E74" s="81"/>
      <c r="F74" s="88"/>
      <c r="G74" s="89"/>
      <c r="H74" s="94"/>
      <c r="I74" s="95"/>
      <c r="J74" s="95"/>
      <c r="K74" s="88"/>
      <c r="L74" s="44"/>
    </row>
    <row r="75" spans="1:12">
      <c r="A75" s="17" t="s">
        <v>174</v>
      </c>
      <c r="B75" s="153" t="s">
        <v>7</v>
      </c>
      <c r="C75" s="154" t="s">
        <v>116</v>
      </c>
      <c r="D75" s="155"/>
      <c r="E75" s="5" t="s">
        <v>10</v>
      </c>
      <c r="F75" s="156" t="s">
        <v>123</v>
      </c>
      <c r="G75" s="44">
        <v>5000000</v>
      </c>
      <c r="H75" s="20" t="s">
        <v>12</v>
      </c>
      <c r="I75" s="21" t="s">
        <v>8</v>
      </c>
      <c r="J75" s="21" t="s">
        <v>8</v>
      </c>
      <c r="K75" s="156" t="s">
        <v>123</v>
      </c>
      <c r="L75" s="44">
        <v>5000000</v>
      </c>
    </row>
    <row r="76" spans="1:12">
      <c r="A76" s="29"/>
      <c r="B76" s="153"/>
      <c r="C76" s="154"/>
      <c r="D76" s="155"/>
      <c r="E76" s="31"/>
      <c r="F76" s="156"/>
      <c r="G76" s="44"/>
      <c r="H76" s="39"/>
      <c r="I76" s="25"/>
      <c r="J76" s="25"/>
      <c r="K76" s="156"/>
      <c r="L76" s="44"/>
    </row>
    <row r="77" spans="1:12">
      <c r="A77" s="29"/>
      <c r="B77" s="153"/>
      <c r="C77" s="154"/>
      <c r="D77" s="155"/>
      <c r="E77" s="31"/>
      <c r="F77" s="47"/>
      <c r="G77" s="44"/>
      <c r="H77" s="39"/>
      <c r="I77" s="25"/>
      <c r="J77" s="25"/>
      <c r="K77" s="47"/>
      <c r="L77" s="44"/>
    </row>
    <row r="78" spans="1:12">
      <c r="A78" s="17" t="s">
        <v>175</v>
      </c>
      <c r="B78" s="153" t="s">
        <v>117</v>
      </c>
      <c r="C78" s="154" t="s">
        <v>118</v>
      </c>
      <c r="D78" s="155"/>
      <c r="E78" s="5" t="s">
        <v>10</v>
      </c>
      <c r="F78" s="156" t="s">
        <v>123</v>
      </c>
      <c r="G78" s="44">
        <v>14000000</v>
      </c>
      <c r="H78" s="20" t="s">
        <v>12</v>
      </c>
      <c r="I78" s="21" t="s">
        <v>8</v>
      </c>
      <c r="J78" s="21" t="s">
        <v>8</v>
      </c>
      <c r="K78" s="156" t="s">
        <v>123</v>
      </c>
      <c r="L78" s="44">
        <v>14000000</v>
      </c>
    </row>
    <row r="79" spans="1:12">
      <c r="A79" s="29"/>
      <c r="B79" s="153"/>
      <c r="C79" s="154"/>
      <c r="D79" s="155"/>
      <c r="E79" s="31"/>
      <c r="F79" s="156"/>
      <c r="G79" s="44"/>
      <c r="H79" s="39"/>
      <c r="I79" s="25"/>
      <c r="J79" s="25"/>
      <c r="K79" s="156"/>
      <c r="L79" s="44"/>
    </row>
    <row r="80" spans="1:12">
      <c r="A80" s="29"/>
      <c r="B80" s="153"/>
      <c r="C80" s="154"/>
      <c r="D80" s="155"/>
      <c r="E80" s="31"/>
      <c r="F80" s="47"/>
      <c r="G80" s="44"/>
      <c r="H80" s="39"/>
      <c r="I80" s="25"/>
      <c r="J80" s="25"/>
      <c r="K80" s="47"/>
      <c r="L80" s="44"/>
    </row>
    <row r="81" spans="1:12" ht="12.75" customHeight="1">
      <c r="A81" s="87" t="s">
        <v>180</v>
      </c>
      <c r="B81" s="159" t="s">
        <v>119</v>
      </c>
      <c r="C81" s="164" t="s">
        <v>120</v>
      </c>
      <c r="D81" s="165"/>
      <c r="E81" s="54" t="s">
        <v>10</v>
      </c>
      <c r="F81" s="166" t="s">
        <v>123</v>
      </c>
      <c r="G81" s="89">
        <f>SUM(G85)</f>
        <v>80000000</v>
      </c>
      <c r="H81" s="90" t="s">
        <v>12</v>
      </c>
      <c r="I81" s="91" t="s">
        <v>8</v>
      </c>
      <c r="J81" s="91" t="s">
        <v>8</v>
      </c>
      <c r="K81" s="166" t="s">
        <v>123</v>
      </c>
      <c r="L81" s="89">
        <f>SUM(L85)</f>
        <v>80000000</v>
      </c>
    </row>
    <row r="82" spans="1:12">
      <c r="A82" s="92"/>
      <c r="B82" s="159"/>
      <c r="C82" s="164"/>
      <c r="D82" s="165"/>
      <c r="E82" s="81"/>
      <c r="F82" s="166"/>
      <c r="G82" s="92"/>
      <c r="H82" s="94"/>
      <c r="I82" s="95"/>
      <c r="J82" s="95"/>
      <c r="K82" s="166"/>
      <c r="L82" s="92"/>
    </row>
    <row r="83" spans="1:12">
      <c r="A83" s="92"/>
      <c r="B83" s="159"/>
      <c r="C83" s="164"/>
      <c r="D83" s="165"/>
      <c r="E83" s="81"/>
      <c r="F83" s="88"/>
      <c r="G83" s="89"/>
      <c r="H83" s="94"/>
      <c r="I83" s="95"/>
      <c r="J83" s="95"/>
      <c r="K83" s="88"/>
      <c r="L83" s="89"/>
    </row>
    <row r="84" spans="1:12">
      <c r="A84" s="92"/>
      <c r="B84" s="159"/>
      <c r="C84" s="164"/>
      <c r="D84" s="165"/>
      <c r="E84" s="81"/>
      <c r="F84" s="88"/>
      <c r="G84" s="92"/>
      <c r="H84" s="94"/>
      <c r="I84" s="95"/>
      <c r="J84" s="95"/>
      <c r="K84" s="88"/>
      <c r="L84" s="92"/>
    </row>
    <row r="85" spans="1:12">
      <c r="A85" s="17" t="s">
        <v>176</v>
      </c>
      <c r="B85" s="153" t="s">
        <v>121</v>
      </c>
      <c r="C85" s="154" t="s">
        <v>122</v>
      </c>
      <c r="D85" s="155"/>
      <c r="E85" s="5" t="s">
        <v>10</v>
      </c>
      <c r="F85" s="156" t="s">
        <v>123</v>
      </c>
      <c r="G85" s="44">
        <v>80000000</v>
      </c>
      <c r="H85" s="20" t="s">
        <v>12</v>
      </c>
      <c r="I85" s="21" t="s">
        <v>8</v>
      </c>
      <c r="J85" s="21" t="s">
        <v>8</v>
      </c>
      <c r="K85" s="156" t="s">
        <v>123</v>
      </c>
      <c r="L85" s="44">
        <v>80000000</v>
      </c>
    </row>
    <row r="86" spans="1:12">
      <c r="A86" s="29"/>
      <c r="B86" s="153"/>
      <c r="C86" s="154"/>
      <c r="D86" s="155"/>
      <c r="E86" s="31"/>
      <c r="F86" s="156"/>
      <c r="G86" s="44"/>
      <c r="H86" s="39"/>
      <c r="I86" s="25"/>
      <c r="J86" s="25"/>
      <c r="K86" s="156"/>
      <c r="L86" s="44"/>
    </row>
    <row r="87" spans="1:12">
      <c r="A87" s="29"/>
      <c r="B87" s="153"/>
      <c r="C87" s="154"/>
      <c r="D87" s="155"/>
      <c r="E87" s="31"/>
      <c r="F87" s="47"/>
      <c r="G87" s="29"/>
      <c r="H87" s="39"/>
      <c r="I87" s="25"/>
      <c r="J87" s="25"/>
      <c r="K87" s="47"/>
      <c r="L87" s="29"/>
    </row>
    <row r="88" spans="1:12">
      <c r="A88" s="86"/>
      <c r="B88" s="83"/>
      <c r="C88" s="82"/>
      <c r="D88" s="83"/>
      <c r="E88" s="81"/>
      <c r="F88" s="81"/>
      <c r="G88" s="81"/>
      <c r="H88" s="81"/>
      <c r="I88" s="81"/>
      <c r="J88" s="81"/>
      <c r="K88" s="81"/>
      <c r="L88" s="81"/>
    </row>
    <row r="89" spans="1:12" ht="16.5" customHeight="1">
      <c r="A89" s="17" t="s">
        <v>133</v>
      </c>
      <c r="B89" s="159" t="s">
        <v>190</v>
      </c>
      <c r="C89" s="96" t="s">
        <v>8</v>
      </c>
      <c r="D89" s="160" t="s">
        <v>37</v>
      </c>
      <c r="E89" s="54" t="s">
        <v>10</v>
      </c>
      <c r="F89" s="163" t="s">
        <v>71</v>
      </c>
      <c r="G89" s="97">
        <f>SUM(G101:G133)</f>
        <v>2120000000</v>
      </c>
      <c r="H89" s="90" t="s">
        <v>12</v>
      </c>
      <c r="I89" s="91" t="s">
        <v>8</v>
      </c>
      <c r="J89" s="91" t="s">
        <v>8</v>
      </c>
      <c r="K89" s="163" t="s">
        <v>71</v>
      </c>
      <c r="L89" s="97">
        <f>SUM(L101:L133)</f>
        <v>2120000000</v>
      </c>
    </row>
    <row r="90" spans="1:12" ht="16.5" customHeight="1">
      <c r="A90" s="17"/>
      <c r="B90" s="159"/>
      <c r="C90" s="96"/>
      <c r="D90" s="160"/>
      <c r="E90" s="54"/>
      <c r="F90" s="163"/>
      <c r="G90" s="97"/>
      <c r="H90" s="98"/>
      <c r="I90" s="91"/>
      <c r="J90" s="91"/>
      <c r="K90" s="163"/>
      <c r="L90" s="19"/>
    </row>
    <row r="91" spans="1:12" ht="16.5" customHeight="1">
      <c r="A91" s="17"/>
      <c r="B91" s="159"/>
      <c r="C91" s="96"/>
      <c r="D91" s="99"/>
      <c r="E91" s="54"/>
      <c r="F91" s="163"/>
      <c r="G91" s="97"/>
      <c r="H91" s="98"/>
      <c r="I91" s="91"/>
      <c r="J91" s="91"/>
      <c r="K91" s="163"/>
      <c r="L91" s="19"/>
    </row>
    <row r="92" spans="1:12" ht="16.5" customHeight="1">
      <c r="A92" s="17"/>
      <c r="B92" s="69"/>
      <c r="C92" s="18"/>
      <c r="D92" s="4"/>
      <c r="E92" s="5"/>
      <c r="F92" s="73"/>
      <c r="G92" s="19"/>
      <c r="H92" s="22"/>
      <c r="I92" s="21"/>
      <c r="J92" s="21"/>
      <c r="K92" s="23"/>
      <c r="L92" s="19"/>
    </row>
    <row r="93" spans="1:12">
      <c r="A93" s="2"/>
      <c r="B93" s="69"/>
      <c r="C93" s="18" t="s">
        <v>8</v>
      </c>
      <c r="D93" s="4" t="s">
        <v>38</v>
      </c>
      <c r="E93" s="5"/>
      <c r="F93" s="5">
        <v>0.6</v>
      </c>
      <c r="G93" s="19"/>
      <c r="H93" s="22"/>
      <c r="I93" s="1"/>
      <c r="J93" s="1"/>
      <c r="K93" s="5">
        <v>0.6</v>
      </c>
      <c r="L93" s="19"/>
    </row>
    <row r="94" spans="1:12">
      <c r="A94" s="2"/>
      <c r="B94" s="7"/>
      <c r="C94" s="18"/>
      <c r="D94" s="4"/>
      <c r="E94" s="54"/>
      <c r="F94" s="1"/>
      <c r="G94" s="19"/>
      <c r="H94" s="22"/>
      <c r="I94" s="1"/>
      <c r="J94" s="1"/>
      <c r="K94" s="1"/>
      <c r="L94" s="19"/>
    </row>
    <row r="95" spans="1:12">
      <c r="A95" s="2"/>
      <c r="B95" s="7"/>
      <c r="C95" s="18" t="s">
        <v>8</v>
      </c>
      <c r="D95" s="153" t="s">
        <v>40</v>
      </c>
      <c r="E95" s="5"/>
      <c r="F95" s="5">
        <v>0.9</v>
      </c>
      <c r="G95" s="19"/>
      <c r="H95" s="22"/>
      <c r="I95" s="1"/>
      <c r="J95" s="1"/>
      <c r="K95" s="5">
        <v>0.9</v>
      </c>
      <c r="L95" s="19"/>
    </row>
    <row r="96" spans="1:12">
      <c r="A96" s="2"/>
      <c r="B96" s="7"/>
      <c r="C96" s="18"/>
      <c r="D96" s="153"/>
      <c r="E96" s="5"/>
      <c r="F96" s="1"/>
      <c r="G96" s="19"/>
      <c r="H96" s="22"/>
      <c r="I96" s="1"/>
      <c r="J96" s="1"/>
      <c r="K96" s="1"/>
      <c r="L96" s="19"/>
    </row>
    <row r="97" spans="1:12">
      <c r="A97" s="2"/>
      <c r="B97" s="7"/>
      <c r="C97" s="18" t="s">
        <v>8</v>
      </c>
      <c r="D97" s="4" t="s">
        <v>39</v>
      </c>
      <c r="E97" s="5"/>
      <c r="F97" s="24">
        <v>0.9</v>
      </c>
      <c r="G97" s="19"/>
      <c r="H97" s="22"/>
      <c r="I97" s="1"/>
      <c r="J97" s="1"/>
      <c r="K97" s="24">
        <v>0.9</v>
      </c>
      <c r="L97" s="19"/>
    </row>
    <row r="98" spans="1:12">
      <c r="A98" s="2"/>
      <c r="B98" s="7"/>
      <c r="C98" s="18"/>
      <c r="D98" s="4"/>
      <c r="E98" s="5"/>
      <c r="F98" s="24"/>
      <c r="G98" s="19"/>
      <c r="H98" s="22"/>
      <c r="I98" s="1"/>
      <c r="J98" s="1"/>
      <c r="K98" s="24"/>
      <c r="L98" s="19"/>
    </row>
    <row r="99" spans="1:12">
      <c r="A99" s="2"/>
      <c r="B99" s="7"/>
      <c r="C99" s="18" t="s">
        <v>8</v>
      </c>
      <c r="D99" s="4" t="s">
        <v>29</v>
      </c>
      <c r="E99" s="5"/>
      <c r="F99" s="24">
        <v>0.6</v>
      </c>
      <c r="G99" s="19"/>
      <c r="H99" s="22"/>
      <c r="I99" s="1"/>
      <c r="J99" s="1"/>
      <c r="K99" s="24">
        <v>0.6</v>
      </c>
      <c r="L99" s="19"/>
    </row>
    <row r="100" spans="1:12">
      <c r="A100" s="2"/>
      <c r="B100" s="7"/>
      <c r="C100" s="18"/>
      <c r="D100" s="4"/>
      <c r="E100" s="5"/>
      <c r="F100" s="24"/>
      <c r="G100" s="19"/>
      <c r="H100" s="22"/>
      <c r="I100" s="1"/>
      <c r="J100" s="1"/>
      <c r="K100" s="24"/>
      <c r="L100" s="19"/>
    </row>
    <row r="101" spans="1:12">
      <c r="A101" s="17" t="s">
        <v>144</v>
      </c>
      <c r="B101" s="153" t="s">
        <v>29</v>
      </c>
      <c r="C101" s="162" t="s">
        <v>65</v>
      </c>
      <c r="D101" s="153"/>
      <c r="E101" s="5" t="s">
        <v>10</v>
      </c>
      <c r="F101" s="156" t="s">
        <v>123</v>
      </c>
      <c r="G101" s="44">
        <v>300000000</v>
      </c>
      <c r="H101" s="20" t="s">
        <v>12</v>
      </c>
      <c r="I101" s="21" t="s">
        <v>8</v>
      </c>
      <c r="J101" s="21" t="s">
        <v>8</v>
      </c>
      <c r="K101" s="156" t="s">
        <v>123</v>
      </c>
      <c r="L101" s="44">
        <v>300000000</v>
      </c>
    </row>
    <row r="102" spans="1:12">
      <c r="A102" s="2"/>
      <c r="B102" s="153"/>
      <c r="C102" s="162"/>
      <c r="D102" s="153"/>
      <c r="E102" s="5"/>
      <c r="F102" s="156"/>
      <c r="G102" s="44"/>
      <c r="H102" s="26"/>
      <c r="I102" s="25"/>
      <c r="J102" s="25"/>
      <c r="K102" s="156"/>
      <c r="L102" s="44"/>
    </row>
    <row r="103" spans="1:12">
      <c r="A103" s="2"/>
      <c r="B103" s="153"/>
      <c r="C103" s="162"/>
      <c r="D103" s="153"/>
      <c r="E103" s="1"/>
      <c r="F103" s="47"/>
      <c r="G103" s="44"/>
      <c r="H103" s="26"/>
      <c r="I103" s="1"/>
      <c r="J103" s="1"/>
      <c r="K103" s="47"/>
      <c r="L103" s="44"/>
    </row>
    <row r="104" spans="1:12">
      <c r="A104" s="17" t="s">
        <v>134</v>
      </c>
      <c r="B104" s="153" t="s">
        <v>47</v>
      </c>
      <c r="C104" s="162" t="s">
        <v>48</v>
      </c>
      <c r="D104" s="153"/>
      <c r="E104" s="5" t="s">
        <v>10</v>
      </c>
      <c r="F104" s="47" t="s">
        <v>49</v>
      </c>
      <c r="G104" s="44">
        <v>50000000</v>
      </c>
      <c r="H104" s="20" t="s">
        <v>12</v>
      </c>
      <c r="I104" s="21" t="s">
        <v>8</v>
      </c>
      <c r="J104" s="21" t="s">
        <v>8</v>
      </c>
      <c r="K104" s="47" t="s">
        <v>49</v>
      </c>
      <c r="L104" s="44">
        <v>50000000</v>
      </c>
    </row>
    <row r="105" spans="1:12">
      <c r="A105" s="17"/>
      <c r="B105" s="153"/>
      <c r="C105" s="162"/>
      <c r="D105" s="153"/>
      <c r="E105" s="5"/>
      <c r="F105" s="21"/>
      <c r="G105" s="44"/>
      <c r="H105" s="22"/>
      <c r="I105" s="21"/>
      <c r="J105" s="21"/>
      <c r="K105" s="21"/>
      <c r="L105" s="44"/>
    </row>
    <row r="106" spans="1:12" ht="16.5" customHeight="1">
      <c r="A106" s="17" t="s">
        <v>135</v>
      </c>
      <c r="B106" s="153" t="s">
        <v>50</v>
      </c>
      <c r="C106" s="162" t="s">
        <v>58</v>
      </c>
      <c r="D106" s="153"/>
      <c r="E106" s="5" t="s">
        <v>10</v>
      </c>
      <c r="F106" s="47" t="s">
        <v>49</v>
      </c>
      <c r="G106" s="44">
        <v>40000000</v>
      </c>
      <c r="H106" s="20" t="s">
        <v>12</v>
      </c>
      <c r="I106" s="21" t="s">
        <v>8</v>
      </c>
      <c r="J106" s="21" t="s">
        <v>8</v>
      </c>
      <c r="K106" s="47" t="s">
        <v>49</v>
      </c>
      <c r="L106" s="44">
        <v>40000000</v>
      </c>
    </row>
    <row r="107" spans="1:12" ht="12.75" customHeight="1">
      <c r="A107" s="2"/>
      <c r="B107" s="153"/>
      <c r="C107" s="162"/>
      <c r="D107" s="153"/>
      <c r="E107" s="5"/>
      <c r="F107" s="47"/>
      <c r="G107" s="44"/>
      <c r="H107" s="22"/>
      <c r="I107" s="1"/>
      <c r="J107" s="1"/>
      <c r="K107" s="47"/>
      <c r="L107" s="44"/>
    </row>
    <row r="108" spans="1:12" ht="12.75" customHeight="1">
      <c r="A108" s="2"/>
      <c r="B108" s="153"/>
      <c r="C108" s="162"/>
      <c r="D108" s="153"/>
      <c r="E108" s="5"/>
      <c r="F108" s="47"/>
      <c r="G108" s="44"/>
      <c r="H108" s="22"/>
      <c r="I108" s="25"/>
      <c r="J108" s="25"/>
      <c r="K108" s="47"/>
      <c r="L108" s="44"/>
    </row>
    <row r="109" spans="1:12" ht="16.5" customHeight="1">
      <c r="A109" s="17" t="s">
        <v>136</v>
      </c>
      <c r="B109" s="153" t="s">
        <v>51</v>
      </c>
      <c r="C109" s="162" t="s">
        <v>59</v>
      </c>
      <c r="D109" s="153"/>
      <c r="E109" s="5" t="s">
        <v>10</v>
      </c>
      <c r="F109" s="47" t="s">
        <v>124</v>
      </c>
      <c r="G109" s="44">
        <v>50000000</v>
      </c>
      <c r="H109" s="20" t="s">
        <v>12</v>
      </c>
      <c r="I109" s="21" t="s">
        <v>8</v>
      </c>
      <c r="J109" s="21" t="s">
        <v>8</v>
      </c>
      <c r="K109" s="47" t="s">
        <v>124</v>
      </c>
      <c r="L109" s="44">
        <v>50000000</v>
      </c>
    </row>
    <row r="110" spans="1:12" ht="12.75" customHeight="1">
      <c r="A110" s="2"/>
      <c r="B110" s="153"/>
      <c r="C110" s="162"/>
      <c r="D110" s="153"/>
      <c r="E110" s="5"/>
      <c r="F110" s="47"/>
      <c r="G110" s="44"/>
      <c r="H110" s="22"/>
      <c r="I110" s="1"/>
      <c r="J110" s="1"/>
      <c r="K110" s="47"/>
      <c r="L110" s="44"/>
    </row>
    <row r="111" spans="1:12" ht="12.75" customHeight="1">
      <c r="A111" s="2"/>
      <c r="B111" s="153"/>
      <c r="C111" s="162"/>
      <c r="D111" s="153"/>
      <c r="E111" s="5"/>
      <c r="F111" s="47"/>
      <c r="G111" s="29"/>
      <c r="H111" s="22"/>
      <c r="I111" s="25"/>
      <c r="J111" s="25"/>
      <c r="K111" s="47"/>
      <c r="L111" s="29"/>
    </row>
    <row r="112" spans="1:12" ht="16.5" customHeight="1">
      <c r="A112" s="17" t="s">
        <v>137</v>
      </c>
      <c r="B112" s="153" t="s">
        <v>52</v>
      </c>
      <c r="C112" s="162" t="s">
        <v>20</v>
      </c>
      <c r="D112" s="153"/>
      <c r="E112" s="5" t="s">
        <v>10</v>
      </c>
      <c r="F112" s="47" t="s">
        <v>49</v>
      </c>
      <c r="G112" s="44">
        <v>50000000</v>
      </c>
      <c r="H112" s="21" t="s">
        <v>8</v>
      </c>
      <c r="I112" s="21" t="s">
        <v>8</v>
      </c>
      <c r="J112" s="21" t="s">
        <v>8</v>
      </c>
      <c r="K112" s="47" t="s">
        <v>49</v>
      </c>
      <c r="L112" s="44">
        <v>50000000</v>
      </c>
    </row>
    <row r="113" spans="1:12" ht="12.75" customHeight="1">
      <c r="A113" s="2"/>
      <c r="B113" s="153"/>
      <c r="C113" s="162"/>
      <c r="D113" s="153"/>
      <c r="E113" s="5"/>
      <c r="F113" s="47"/>
      <c r="G113" s="44"/>
      <c r="H113" s="22"/>
      <c r="I113" s="1"/>
      <c r="J113" s="1"/>
      <c r="K113" s="47"/>
      <c r="L113" s="44"/>
    </row>
    <row r="114" spans="1:12" ht="12.75" customHeight="1">
      <c r="A114" s="2"/>
      <c r="B114" s="153"/>
      <c r="C114" s="162"/>
      <c r="D114" s="153"/>
      <c r="E114" s="5"/>
      <c r="F114" s="47"/>
      <c r="G114" s="44"/>
      <c r="H114" s="22"/>
      <c r="I114" s="25"/>
      <c r="J114" s="25"/>
      <c r="K114" s="47"/>
      <c r="L114" s="44"/>
    </row>
    <row r="115" spans="1:12" ht="16.5" customHeight="1">
      <c r="A115" s="17" t="s">
        <v>138</v>
      </c>
      <c r="B115" s="153" t="s">
        <v>53</v>
      </c>
      <c r="C115" s="162" t="s">
        <v>60</v>
      </c>
      <c r="D115" s="153"/>
      <c r="E115" s="5" t="s">
        <v>10</v>
      </c>
      <c r="F115" s="47" t="s">
        <v>49</v>
      </c>
      <c r="G115" s="44">
        <v>50000000</v>
      </c>
      <c r="H115" s="20" t="s">
        <v>12</v>
      </c>
      <c r="I115" s="21" t="s">
        <v>8</v>
      </c>
      <c r="J115" s="21" t="s">
        <v>8</v>
      </c>
      <c r="K115" s="47" t="s">
        <v>49</v>
      </c>
      <c r="L115" s="44">
        <v>50000000</v>
      </c>
    </row>
    <row r="116" spans="1:12" ht="12.75" customHeight="1">
      <c r="A116" s="2"/>
      <c r="B116" s="153"/>
      <c r="C116" s="162"/>
      <c r="D116" s="153"/>
      <c r="E116" s="5"/>
      <c r="F116" s="47"/>
      <c r="G116" s="44"/>
      <c r="H116" s="22"/>
      <c r="I116" s="1"/>
      <c r="J116" s="1"/>
      <c r="K116" s="47"/>
      <c r="L116" s="44"/>
    </row>
    <row r="117" spans="1:12" ht="12.75" customHeight="1">
      <c r="A117" s="2"/>
      <c r="B117" s="153"/>
      <c r="C117" s="162"/>
      <c r="D117" s="153"/>
      <c r="E117" s="5"/>
      <c r="F117" s="47"/>
      <c r="G117" s="44"/>
      <c r="H117" s="22"/>
      <c r="I117" s="1"/>
      <c r="J117" s="1"/>
      <c r="K117" s="47"/>
      <c r="L117" s="44"/>
    </row>
    <row r="118" spans="1:12" ht="16.5" customHeight="1">
      <c r="A118" s="17" t="s">
        <v>139</v>
      </c>
      <c r="B118" s="153" t="s">
        <v>54</v>
      </c>
      <c r="C118" s="162" t="s">
        <v>21</v>
      </c>
      <c r="D118" s="153"/>
      <c r="E118" s="5" t="s">
        <v>10</v>
      </c>
      <c r="F118" s="156" t="s">
        <v>123</v>
      </c>
      <c r="G118" s="44">
        <v>45000000</v>
      </c>
      <c r="H118" s="20" t="s">
        <v>12</v>
      </c>
      <c r="I118" s="21" t="s">
        <v>8</v>
      </c>
      <c r="J118" s="21" t="s">
        <v>8</v>
      </c>
      <c r="K118" s="156" t="s">
        <v>123</v>
      </c>
      <c r="L118" s="44">
        <v>45000000</v>
      </c>
    </row>
    <row r="119" spans="1:12" ht="12.75" customHeight="1">
      <c r="A119" s="2"/>
      <c r="B119" s="153"/>
      <c r="C119" s="162"/>
      <c r="D119" s="153"/>
      <c r="E119" s="5"/>
      <c r="F119" s="156"/>
      <c r="G119" s="44"/>
      <c r="H119" s="22"/>
      <c r="I119" s="1"/>
      <c r="J119" s="1"/>
      <c r="K119" s="156"/>
      <c r="L119" s="44"/>
    </row>
    <row r="120" spans="1:12" ht="12.75" customHeight="1">
      <c r="A120" s="2"/>
      <c r="B120" s="153"/>
      <c r="C120" s="162"/>
      <c r="D120" s="153"/>
      <c r="E120" s="5"/>
      <c r="F120" s="47"/>
      <c r="G120" s="44"/>
      <c r="H120" s="26"/>
      <c r="I120" s="25"/>
      <c r="J120" s="25"/>
      <c r="K120" s="47"/>
      <c r="L120" s="44"/>
    </row>
    <row r="121" spans="1:12" ht="16.5" customHeight="1">
      <c r="A121" s="17" t="s">
        <v>140</v>
      </c>
      <c r="B121" s="153" t="s">
        <v>30</v>
      </c>
      <c r="C121" s="162" t="s">
        <v>62</v>
      </c>
      <c r="D121" s="153"/>
      <c r="E121" s="5" t="s">
        <v>10</v>
      </c>
      <c r="F121" s="156" t="s">
        <v>123</v>
      </c>
      <c r="G121" s="44">
        <v>500000000</v>
      </c>
      <c r="H121" s="20" t="s">
        <v>12</v>
      </c>
      <c r="I121" s="21" t="s">
        <v>8</v>
      </c>
      <c r="J121" s="21" t="s">
        <v>8</v>
      </c>
      <c r="K121" s="156" t="s">
        <v>123</v>
      </c>
      <c r="L121" s="44">
        <v>500000000</v>
      </c>
    </row>
    <row r="122" spans="1:12" ht="12.75" customHeight="1">
      <c r="A122" s="2"/>
      <c r="B122" s="153"/>
      <c r="C122" s="162"/>
      <c r="D122" s="153"/>
      <c r="E122" s="5"/>
      <c r="F122" s="185"/>
      <c r="G122" s="44"/>
      <c r="H122" s="26"/>
      <c r="I122" s="25"/>
      <c r="J122" s="25"/>
      <c r="K122" s="185"/>
      <c r="L122" s="44"/>
    </row>
    <row r="123" spans="1:12" ht="12.75" customHeight="1">
      <c r="A123" s="2"/>
      <c r="B123" s="153"/>
      <c r="C123" s="162"/>
      <c r="D123" s="153"/>
      <c r="E123" s="5"/>
      <c r="F123" s="47"/>
      <c r="G123" s="44"/>
      <c r="H123" s="27"/>
      <c r="I123" s="1"/>
      <c r="J123" s="1"/>
      <c r="K123" s="47"/>
      <c r="L123" s="44"/>
    </row>
    <row r="124" spans="1:12" ht="12.75" customHeight="1">
      <c r="A124" s="17" t="s">
        <v>145</v>
      </c>
      <c r="B124" s="153" t="s">
        <v>22</v>
      </c>
      <c r="C124" s="162" t="s">
        <v>66</v>
      </c>
      <c r="D124" s="153"/>
      <c r="E124" s="5" t="s">
        <v>10</v>
      </c>
      <c r="F124" s="156" t="s">
        <v>123</v>
      </c>
      <c r="G124" s="44">
        <v>150000000</v>
      </c>
      <c r="H124" s="20" t="s">
        <v>12</v>
      </c>
      <c r="I124" s="21" t="s">
        <v>8</v>
      </c>
      <c r="J124" s="21" t="s">
        <v>8</v>
      </c>
      <c r="K124" s="156" t="s">
        <v>123</v>
      </c>
      <c r="L124" s="44">
        <v>150000000</v>
      </c>
    </row>
    <row r="125" spans="1:12" ht="12.75" customHeight="1">
      <c r="A125" s="2"/>
      <c r="B125" s="153"/>
      <c r="C125" s="162"/>
      <c r="D125" s="153"/>
      <c r="E125" s="1"/>
      <c r="F125" s="156"/>
      <c r="G125" s="44"/>
      <c r="H125" s="26"/>
      <c r="I125" s="1"/>
      <c r="J125" s="1"/>
      <c r="K125" s="156"/>
      <c r="L125" s="44"/>
    </row>
    <row r="126" spans="1:12" ht="12.75" customHeight="1">
      <c r="A126" s="29"/>
      <c r="B126" s="153"/>
      <c r="C126" s="162"/>
      <c r="D126" s="153"/>
      <c r="E126" s="31"/>
      <c r="F126" s="47"/>
      <c r="G126" s="44"/>
      <c r="H126" s="26"/>
      <c r="I126" s="25"/>
      <c r="J126" s="25"/>
      <c r="K126" s="47"/>
      <c r="L126" s="44"/>
    </row>
    <row r="127" spans="1:12" ht="12.75" customHeight="1">
      <c r="A127" s="17" t="s">
        <v>141</v>
      </c>
      <c r="B127" s="153" t="s">
        <v>23</v>
      </c>
      <c r="C127" s="162" t="s">
        <v>63</v>
      </c>
      <c r="D127" s="153"/>
      <c r="E127" s="5" t="s">
        <v>10</v>
      </c>
      <c r="F127" s="156" t="s">
        <v>123</v>
      </c>
      <c r="G127" s="44">
        <v>35000000</v>
      </c>
      <c r="H127" s="20" t="s">
        <v>12</v>
      </c>
      <c r="I127" s="21" t="s">
        <v>8</v>
      </c>
      <c r="J127" s="21" t="s">
        <v>8</v>
      </c>
      <c r="K127" s="156" t="s">
        <v>123</v>
      </c>
      <c r="L127" s="44">
        <v>35000000</v>
      </c>
    </row>
    <row r="128" spans="1:12" ht="12.75" customHeight="1">
      <c r="A128" s="2"/>
      <c r="B128" s="153"/>
      <c r="C128" s="162"/>
      <c r="D128" s="153"/>
      <c r="E128" s="5"/>
      <c r="F128" s="156"/>
      <c r="G128" s="44"/>
      <c r="H128" s="26"/>
      <c r="I128" s="25"/>
      <c r="J128" s="25"/>
      <c r="K128" s="156"/>
      <c r="L128" s="44"/>
    </row>
    <row r="129" spans="1:12" ht="12.75" customHeight="1">
      <c r="A129" s="2"/>
      <c r="B129" s="153"/>
      <c r="C129" s="162"/>
      <c r="D129" s="153"/>
      <c r="E129" s="28"/>
      <c r="F129" s="156"/>
      <c r="G129" s="44"/>
      <c r="H129" s="26"/>
      <c r="I129" s="1"/>
      <c r="J129" s="1"/>
      <c r="K129" s="156"/>
      <c r="L129" s="44"/>
    </row>
    <row r="130" spans="1:12" ht="12.75" customHeight="1">
      <c r="A130" s="17" t="s">
        <v>142</v>
      </c>
      <c r="B130" s="153" t="s">
        <v>24</v>
      </c>
      <c r="C130" s="162" t="s">
        <v>64</v>
      </c>
      <c r="D130" s="153"/>
      <c r="E130" s="5" t="s">
        <v>10</v>
      </c>
      <c r="F130" s="186" t="s">
        <v>128</v>
      </c>
      <c r="G130" s="44">
        <v>800000000</v>
      </c>
      <c r="H130" s="20" t="s">
        <v>12</v>
      </c>
      <c r="I130" s="21" t="s">
        <v>8</v>
      </c>
      <c r="J130" s="21" t="s">
        <v>8</v>
      </c>
      <c r="K130" s="186" t="s">
        <v>128</v>
      </c>
      <c r="L130" s="44">
        <v>800000000</v>
      </c>
    </row>
    <row r="131" spans="1:12" ht="12.75" customHeight="1">
      <c r="A131" s="2"/>
      <c r="B131" s="153"/>
      <c r="C131" s="162"/>
      <c r="D131" s="153"/>
      <c r="E131" s="28"/>
      <c r="F131" s="186"/>
      <c r="G131" s="44"/>
      <c r="H131" s="26"/>
      <c r="I131" s="1"/>
      <c r="J131" s="1"/>
      <c r="K131" s="186"/>
      <c r="L131" s="44"/>
    </row>
    <row r="132" spans="1:12" ht="12.75" customHeight="1">
      <c r="A132" s="2"/>
      <c r="B132" s="153"/>
      <c r="C132" s="162"/>
      <c r="D132" s="153"/>
      <c r="E132" s="28"/>
      <c r="F132" s="186"/>
      <c r="G132" s="44"/>
      <c r="H132" s="26"/>
      <c r="I132" s="25"/>
      <c r="J132" s="25"/>
      <c r="K132" s="186"/>
      <c r="L132" s="44"/>
    </row>
    <row r="133" spans="1:12" ht="16.5" customHeight="1">
      <c r="A133" s="17" t="s">
        <v>146</v>
      </c>
      <c r="B133" s="153" t="s">
        <v>57</v>
      </c>
      <c r="C133" s="162" t="s">
        <v>68</v>
      </c>
      <c r="D133" s="153"/>
      <c r="E133" s="5" t="s">
        <v>10</v>
      </c>
      <c r="F133" s="47" t="s">
        <v>49</v>
      </c>
      <c r="G133" s="44">
        <v>50000000</v>
      </c>
      <c r="H133" s="20" t="s">
        <v>12</v>
      </c>
      <c r="I133" s="21" t="s">
        <v>8</v>
      </c>
      <c r="J133" s="21" t="s">
        <v>8</v>
      </c>
      <c r="K133" s="47" t="s">
        <v>49</v>
      </c>
      <c r="L133" s="44">
        <v>50000000</v>
      </c>
    </row>
    <row r="134" spans="1:12" ht="12.75" customHeight="1">
      <c r="A134" s="29"/>
      <c r="B134" s="153"/>
      <c r="C134" s="162"/>
      <c r="D134" s="153"/>
      <c r="E134" s="29"/>
      <c r="F134" s="29"/>
      <c r="G134" s="44"/>
      <c r="H134" s="26"/>
      <c r="I134" s="29"/>
      <c r="J134" s="29"/>
      <c r="K134" s="29"/>
      <c r="L134" s="44"/>
    </row>
    <row r="135" spans="1:12" ht="12.75" customHeight="1">
      <c r="A135" s="29"/>
      <c r="B135" s="153"/>
      <c r="C135" s="162"/>
      <c r="D135" s="153"/>
      <c r="E135" s="29"/>
      <c r="F135" s="29"/>
      <c r="G135" s="44"/>
      <c r="H135" s="27"/>
      <c r="I135" s="29"/>
      <c r="J135" s="29"/>
      <c r="K135" s="29"/>
      <c r="L135" s="44"/>
    </row>
    <row r="136" spans="1:12" ht="12.75" customHeight="1">
      <c r="A136" s="17" t="s">
        <v>191</v>
      </c>
      <c r="B136" s="152" t="s">
        <v>55</v>
      </c>
      <c r="C136" s="162" t="s">
        <v>61</v>
      </c>
      <c r="D136" s="153"/>
      <c r="E136" s="5" t="s">
        <v>10</v>
      </c>
      <c r="F136" s="47" t="s">
        <v>49</v>
      </c>
      <c r="G136" s="44">
        <v>45000000</v>
      </c>
      <c r="H136" s="20" t="s">
        <v>12</v>
      </c>
      <c r="I136" s="21" t="s">
        <v>8</v>
      </c>
      <c r="J136" s="21" t="s">
        <v>8</v>
      </c>
      <c r="K136" s="47" t="s">
        <v>49</v>
      </c>
      <c r="L136" s="44">
        <v>45000000</v>
      </c>
    </row>
    <row r="137" spans="1:12" ht="12.75" customHeight="1">
      <c r="A137" s="2"/>
      <c r="B137" s="152"/>
      <c r="C137" s="162"/>
      <c r="D137" s="153"/>
      <c r="E137" s="5"/>
      <c r="F137" s="47"/>
      <c r="G137" s="44"/>
      <c r="H137" s="27"/>
      <c r="I137" s="1"/>
      <c r="J137" s="1"/>
      <c r="K137" s="47"/>
      <c r="L137" s="44"/>
    </row>
    <row r="138" spans="1:12" ht="12.75" customHeight="1">
      <c r="A138" s="2"/>
      <c r="B138" s="152"/>
      <c r="C138" s="162"/>
      <c r="D138" s="153"/>
      <c r="E138" s="5"/>
      <c r="F138" s="47"/>
      <c r="G138" s="44"/>
      <c r="H138" s="26"/>
      <c r="I138" s="25"/>
      <c r="J138" s="25"/>
      <c r="K138" s="47"/>
      <c r="L138" s="44"/>
    </row>
    <row r="139" spans="1:12" ht="12.75" customHeight="1">
      <c r="A139" s="17" t="s">
        <v>192</v>
      </c>
      <c r="B139" s="153" t="s">
        <v>56</v>
      </c>
      <c r="C139" s="162" t="s">
        <v>67</v>
      </c>
      <c r="D139" s="153"/>
      <c r="E139" s="5" t="s">
        <v>10</v>
      </c>
      <c r="F139" s="156" t="s">
        <v>123</v>
      </c>
      <c r="G139" s="44">
        <v>50000000</v>
      </c>
      <c r="H139" s="20" t="s">
        <v>12</v>
      </c>
      <c r="I139" s="21" t="s">
        <v>8</v>
      </c>
      <c r="J139" s="21" t="s">
        <v>8</v>
      </c>
      <c r="K139" s="156" t="s">
        <v>123</v>
      </c>
      <c r="L139" s="44">
        <v>50000000</v>
      </c>
    </row>
    <row r="140" spans="1:12" ht="12.75" customHeight="1">
      <c r="A140" s="29"/>
      <c r="B140" s="153"/>
      <c r="C140" s="162"/>
      <c r="D140" s="153"/>
      <c r="E140" s="31"/>
      <c r="F140" s="156"/>
      <c r="G140" s="44"/>
      <c r="H140" s="26"/>
      <c r="I140" s="25"/>
      <c r="J140" s="25"/>
      <c r="K140" s="156"/>
      <c r="L140" s="44"/>
    </row>
    <row r="141" spans="1:12" ht="12.75" customHeight="1">
      <c r="A141" s="29"/>
      <c r="B141" s="66"/>
      <c r="C141" s="68"/>
      <c r="D141" s="66"/>
      <c r="E141" s="29"/>
      <c r="F141" s="29"/>
      <c r="G141" s="44"/>
      <c r="H141" s="27"/>
      <c r="I141" s="29"/>
      <c r="J141" s="29"/>
      <c r="K141" s="29"/>
      <c r="L141" s="44"/>
    </row>
    <row r="142" spans="1:12" ht="13.5" customHeight="1">
      <c r="A142" s="87" t="s">
        <v>143</v>
      </c>
      <c r="B142" s="159" t="s">
        <v>189</v>
      </c>
      <c r="C142" s="40" t="s">
        <v>8</v>
      </c>
      <c r="D142" s="160" t="s">
        <v>69</v>
      </c>
      <c r="E142" s="54" t="s">
        <v>10</v>
      </c>
      <c r="F142" s="100" t="s">
        <v>72</v>
      </c>
      <c r="G142" s="89">
        <f>SUM(G148:G172)</f>
        <v>670000000</v>
      </c>
      <c r="H142" s="90" t="s">
        <v>12</v>
      </c>
      <c r="I142" s="91" t="s">
        <v>8</v>
      </c>
      <c r="J142" s="91" t="s">
        <v>8</v>
      </c>
      <c r="K142" s="100" t="s">
        <v>72</v>
      </c>
      <c r="L142" s="89">
        <f>SUM(L148:L172)</f>
        <v>670000000</v>
      </c>
    </row>
    <row r="143" spans="1:12" ht="13.5">
      <c r="A143" s="92"/>
      <c r="B143" s="159"/>
      <c r="C143" s="40"/>
      <c r="D143" s="160"/>
      <c r="E143" s="101"/>
      <c r="F143" s="101">
        <v>0.86</v>
      </c>
      <c r="G143" s="89"/>
      <c r="H143" s="94"/>
      <c r="I143" s="95"/>
      <c r="J143" s="95"/>
      <c r="K143" s="101">
        <v>0.86</v>
      </c>
      <c r="L143" s="89"/>
    </row>
    <row r="144" spans="1:12" ht="16.5">
      <c r="A144" s="92"/>
      <c r="B144" s="159"/>
      <c r="C144" s="40"/>
      <c r="D144" s="93"/>
      <c r="E144" s="102"/>
      <c r="F144" s="102"/>
      <c r="G144" s="89"/>
      <c r="H144" s="94"/>
      <c r="I144" s="95"/>
      <c r="J144" s="95"/>
      <c r="K144" s="102"/>
      <c r="L144" s="89"/>
    </row>
    <row r="145" spans="1:12" ht="13.5">
      <c r="A145" s="92"/>
      <c r="B145" s="103"/>
      <c r="C145" s="40" t="s">
        <v>8</v>
      </c>
      <c r="D145" s="160" t="s">
        <v>70</v>
      </c>
      <c r="E145" s="54"/>
      <c r="F145" s="101">
        <v>0.67</v>
      </c>
      <c r="G145" s="92"/>
      <c r="H145" s="90"/>
      <c r="I145" s="91"/>
      <c r="J145" s="91"/>
      <c r="K145" s="101">
        <v>0.67</v>
      </c>
      <c r="L145" s="92"/>
    </row>
    <row r="146" spans="1:12">
      <c r="A146" s="92"/>
      <c r="B146" s="103"/>
      <c r="C146" s="41"/>
      <c r="D146" s="160"/>
      <c r="E146" s="81"/>
      <c r="F146" s="95"/>
      <c r="G146" s="104"/>
      <c r="H146" s="94"/>
      <c r="I146" s="95"/>
      <c r="J146" s="95"/>
      <c r="K146" s="95"/>
      <c r="L146" s="104"/>
    </row>
    <row r="147" spans="1:12">
      <c r="A147" s="29"/>
      <c r="B147" s="33"/>
      <c r="C147" s="3"/>
      <c r="D147" s="30"/>
      <c r="E147" s="31"/>
      <c r="F147" s="25"/>
      <c r="G147" s="2"/>
      <c r="H147" s="39"/>
      <c r="I147" s="25"/>
      <c r="J147" s="25"/>
      <c r="K147" s="25"/>
      <c r="L147" s="2"/>
    </row>
    <row r="148" spans="1:12">
      <c r="A148" s="17" t="s">
        <v>147</v>
      </c>
      <c r="B148" s="153" t="s">
        <v>73</v>
      </c>
      <c r="C148" s="162" t="s">
        <v>74</v>
      </c>
      <c r="D148" s="153"/>
      <c r="E148" s="5" t="s">
        <v>10</v>
      </c>
      <c r="F148" s="156" t="s">
        <v>123</v>
      </c>
      <c r="G148" s="44">
        <v>40000000</v>
      </c>
      <c r="H148" s="20" t="s">
        <v>12</v>
      </c>
      <c r="I148" s="21" t="s">
        <v>8</v>
      </c>
      <c r="J148" s="21" t="s">
        <v>8</v>
      </c>
      <c r="K148" s="156" t="s">
        <v>123</v>
      </c>
      <c r="L148" s="44">
        <v>40000000</v>
      </c>
    </row>
    <row r="149" spans="1:12">
      <c r="A149" s="29"/>
      <c r="B149" s="153"/>
      <c r="C149" s="162"/>
      <c r="D149" s="153"/>
      <c r="E149" s="31"/>
      <c r="F149" s="156"/>
      <c r="G149" s="2"/>
      <c r="H149" s="39"/>
      <c r="I149" s="25"/>
      <c r="J149" s="25"/>
      <c r="K149" s="156"/>
      <c r="L149" s="2"/>
    </row>
    <row r="150" spans="1:12" ht="16.5">
      <c r="A150" s="29"/>
      <c r="B150" s="153"/>
      <c r="C150" s="162"/>
      <c r="D150" s="153"/>
      <c r="E150" s="31"/>
      <c r="F150" s="47"/>
      <c r="G150" s="9"/>
      <c r="H150" s="39"/>
      <c r="I150" s="25"/>
      <c r="J150" s="25"/>
      <c r="K150" s="47"/>
      <c r="L150" s="9"/>
    </row>
    <row r="151" spans="1:12">
      <c r="A151" s="29"/>
      <c r="B151" s="153"/>
      <c r="C151" s="162"/>
      <c r="D151" s="153"/>
      <c r="E151" s="31"/>
      <c r="F151" s="47"/>
      <c r="G151" s="2"/>
      <c r="H151" s="39"/>
      <c r="I151" s="25"/>
      <c r="J151" s="25"/>
      <c r="K151" s="47"/>
      <c r="L151" s="2"/>
    </row>
    <row r="152" spans="1:12">
      <c r="A152" s="17" t="s">
        <v>148</v>
      </c>
      <c r="B152" s="153" t="s">
        <v>75</v>
      </c>
      <c r="C152" s="162" t="s">
        <v>76</v>
      </c>
      <c r="D152" s="153"/>
      <c r="E152" s="5" t="s">
        <v>10</v>
      </c>
      <c r="F152" s="47" t="s">
        <v>124</v>
      </c>
      <c r="G152" s="44">
        <v>200000000</v>
      </c>
      <c r="H152" s="20" t="s">
        <v>12</v>
      </c>
      <c r="I152" s="21" t="s">
        <v>8</v>
      </c>
      <c r="J152" s="21" t="s">
        <v>8</v>
      </c>
      <c r="K152" s="47" t="s">
        <v>124</v>
      </c>
      <c r="L152" s="44">
        <v>200000000</v>
      </c>
    </row>
    <row r="153" spans="1:12">
      <c r="A153" s="29"/>
      <c r="B153" s="153"/>
      <c r="C153" s="162"/>
      <c r="D153" s="153"/>
      <c r="E153" s="31"/>
      <c r="F153" s="47"/>
      <c r="G153" s="2"/>
      <c r="H153" s="39"/>
      <c r="I153" s="25"/>
      <c r="J153" s="25"/>
      <c r="K153" s="47"/>
      <c r="L153" s="2"/>
    </row>
    <row r="154" spans="1:12">
      <c r="A154" s="29"/>
      <c r="B154" s="153"/>
      <c r="C154" s="162"/>
      <c r="D154" s="153"/>
      <c r="E154" s="31"/>
      <c r="F154" s="47"/>
      <c r="G154" s="29"/>
      <c r="H154" s="39"/>
      <c r="I154" s="25"/>
      <c r="J154" s="25"/>
      <c r="K154" s="47"/>
      <c r="L154" s="29"/>
    </row>
    <row r="155" spans="1:12">
      <c r="A155" s="29"/>
      <c r="B155" s="7"/>
      <c r="C155" s="162"/>
      <c r="D155" s="153"/>
      <c r="E155" s="31"/>
      <c r="F155" s="47"/>
      <c r="G155" s="44"/>
      <c r="H155" s="39"/>
      <c r="I155" s="25"/>
      <c r="J155" s="25"/>
      <c r="K155" s="47"/>
      <c r="L155" s="44"/>
    </row>
    <row r="156" spans="1:12">
      <c r="A156" s="17" t="s">
        <v>178</v>
      </c>
      <c r="B156" s="153" t="s">
        <v>41</v>
      </c>
      <c r="C156" s="162" t="s">
        <v>82</v>
      </c>
      <c r="D156" s="153"/>
      <c r="E156" s="5" t="s">
        <v>10</v>
      </c>
      <c r="F156" s="47" t="s">
        <v>125</v>
      </c>
      <c r="G156" s="44">
        <v>120000000</v>
      </c>
      <c r="H156" s="20" t="s">
        <v>12</v>
      </c>
      <c r="I156" s="21" t="s">
        <v>8</v>
      </c>
      <c r="J156" s="21" t="s">
        <v>8</v>
      </c>
      <c r="K156" s="47" t="s">
        <v>125</v>
      </c>
      <c r="L156" s="44">
        <v>120000000</v>
      </c>
    </row>
    <row r="157" spans="1:12">
      <c r="A157" s="29"/>
      <c r="B157" s="153"/>
      <c r="C157" s="162"/>
      <c r="D157" s="153"/>
      <c r="E157" s="31"/>
      <c r="F157" s="47"/>
      <c r="G157" s="44"/>
      <c r="H157" s="39"/>
      <c r="I157" s="25"/>
      <c r="J157" s="25"/>
      <c r="K157" s="47"/>
      <c r="L157" s="44"/>
    </row>
    <row r="158" spans="1:12">
      <c r="A158" s="29"/>
      <c r="B158" s="4"/>
      <c r="C158" s="162"/>
      <c r="D158" s="153"/>
      <c r="E158" s="31"/>
      <c r="F158" s="47"/>
      <c r="G158" s="29"/>
      <c r="H158" s="39"/>
      <c r="I158" s="25"/>
      <c r="J158" s="25"/>
      <c r="K158" s="47"/>
      <c r="L158" s="29"/>
    </row>
    <row r="159" spans="1:12">
      <c r="A159" s="29"/>
      <c r="B159" s="59"/>
      <c r="C159" s="58"/>
      <c r="D159" s="59"/>
      <c r="E159" s="31"/>
      <c r="F159" s="47"/>
      <c r="G159" s="44"/>
      <c r="H159" s="39"/>
      <c r="I159" s="25"/>
      <c r="J159" s="25"/>
      <c r="K159" s="47"/>
      <c r="L159" s="44"/>
    </row>
    <row r="160" spans="1:12">
      <c r="A160" s="17" t="s">
        <v>149</v>
      </c>
      <c r="B160" s="153" t="s">
        <v>131</v>
      </c>
      <c r="C160" s="162" t="s">
        <v>81</v>
      </c>
      <c r="D160" s="153"/>
      <c r="E160" s="5" t="s">
        <v>10</v>
      </c>
      <c r="F160" s="47" t="s">
        <v>125</v>
      </c>
      <c r="G160" s="44">
        <v>30000000</v>
      </c>
      <c r="H160" s="20" t="s">
        <v>12</v>
      </c>
      <c r="I160" s="21" t="s">
        <v>8</v>
      </c>
      <c r="J160" s="21" t="s">
        <v>8</v>
      </c>
      <c r="K160" s="47" t="s">
        <v>125</v>
      </c>
      <c r="L160" s="44">
        <v>30000000</v>
      </c>
    </row>
    <row r="161" spans="1:12">
      <c r="A161" s="29"/>
      <c r="B161" s="153"/>
      <c r="C161" s="162"/>
      <c r="D161" s="153"/>
      <c r="E161" s="31"/>
      <c r="F161" s="47"/>
      <c r="G161" s="44"/>
      <c r="H161" s="39"/>
      <c r="I161" s="25"/>
      <c r="J161" s="25"/>
      <c r="K161" s="47"/>
      <c r="L161" s="44"/>
    </row>
    <row r="162" spans="1:12">
      <c r="A162" s="29"/>
      <c r="B162" s="153"/>
      <c r="C162" s="162"/>
      <c r="D162" s="153"/>
      <c r="E162" s="31"/>
      <c r="F162" s="47"/>
      <c r="G162" s="44"/>
      <c r="H162" s="39"/>
      <c r="I162" s="25"/>
      <c r="J162" s="25"/>
      <c r="K162" s="47"/>
      <c r="L162" s="44"/>
    </row>
    <row r="163" spans="1:12">
      <c r="A163" s="29"/>
      <c r="B163" s="153"/>
      <c r="C163" s="162"/>
      <c r="D163" s="153"/>
      <c r="E163" s="31"/>
      <c r="F163" s="47"/>
      <c r="G163" s="44"/>
      <c r="H163" s="39"/>
      <c r="I163" s="25"/>
      <c r="J163" s="25"/>
      <c r="K163" s="47"/>
      <c r="L163" s="44"/>
    </row>
    <row r="164" spans="1:12">
      <c r="A164" s="17" t="s">
        <v>150</v>
      </c>
      <c r="B164" s="153" t="s">
        <v>77</v>
      </c>
      <c r="C164" s="162" t="s">
        <v>78</v>
      </c>
      <c r="D164" s="153"/>
      <c r="E164" s="5" t="s">
        <v>10</v>
      </c>
      <c r="F164" s="47" t="s">
        <v>49</v>
      </c>
      <c r="G164" s="44">
        <v>35000000</v>
      </c>
      <c r="H164" s="20" t="s">
        <v>12</v>
      </c>
      <c r="I164" s="21" t="s">
        <v>8</v>
      </c>
      <c r="J164" s="21" t="s">
        <v>8</v>
      </c>
      <c r="K164" s="47" t="s">
        <v>49</v>
      </c>
      <c r="L164" s="44">
        <v>35000000</v>
      </c>
    </row>
    <row r="165" spans="1:12">
      <c r="A165" s="29"/>
      <c r="B165" s="153"/>
      <c r="C165" s="162"/>
      <c r="D165" s="153"/>
      <c r="E165" s="31"/>
      <c r="F165" s="47"/>
      <c r="G165" s="44"/>
      <c r="H165" s="39"/>
      <c r="I165" s="25"/>
      <c r="J165" s="25"/>
      <c r="K165" s="47"/>
      <c r="L165" s="44"/>
    </row>
    <row r="166" spans="1:12">
      <c r="A166" s="17"/>
      <c r="B166" s="4"/>
      <c r="C166" s="6"/>
      <c r="D166" s="7"/>
      <c r="E166" s="31"/>
      <c r="F166" s="47"/>
      <c r="G166" s="44"/>
      <c r="H166" s="39"/>
      <c r="I166" s="25"/>
      <c r="J166" s="25"/>
      <c r="K166" s="47"/>
      <c r="L166" s="44"/>
    </row>
    <row r="167" spans="1:12">
      <c r="A167" s="17" t="s">
        <v>152</v>
      </c>
      <c r="B167" s="153" t="s">
        <v>79</v>
      </c>
      <c r="C167" s="162" t="s">
        <v>80</v>
      </c>
      <c r="D167" s="153"/>
      <c r="E167" s="5" t="s">
        <v>10</v>
      </c>
      <c r="F167" s="47" t="s">
        <v>125</v>
      </c>
      <c r="G167" s="44">
        <v>200000000</v>
      </c>
      <c r="H167" s="20" t="s">
        <v>12</v>
      </c>
      <c r="I167" s="21" t="s">
        <v>8</v>
      </c>
      <c r="J167" s="21" t="s">
        <v>8</v>
      </c>
      <c r="K167" s="47" t="s">
        <v>125</v>
      </c>
      <c r="L167" s="44">
        <v>200000000</v>
      </c>
    </row>
    <row r="168" spans="1:12">
      <c r="A168" s="29"/>
      <c r="B168" s="153"/>
      <c r="C168" s="162"/>
      <c r="D168" s="153"/>
      <c r="E168" s="31"/>
      <c r="F168" s="47"/>
      <c r="G168" s="44"/>
      <c r="H168" s="39"/>
      <c r="I168" s="25"/>
      <c r="J168" s="25"/>
      <c r="K168" s="47"/>
      <c r="L168" s="44"/>
    </row>
    <row r="169" spans="1:12">
      <c r="A169" s="29"/>
      <c r="B169" s="4"/>
      <c r="C169" s="162"/>
      <c r="D169" s="153"/>
      <c r="E169" s="31"/>
      <c r="F169" s="47"/>
      <c r="G169" s="44"/>
      <c r="H169" s="39"/>
      <c r="I169" s="25"/>
      <c r="J169" s="25"/>
      <c r="K169" s="47"/>
      <c r="L169" s="44"/>
    </row>
    <row r="170" spans="1:12">
      <c r="A170" s="17" t="s">
        <v>151</v>
      </c>
      <c r="B170" s="153" t="s">
        <v>83</v>
      </c>
      <c r="C170" s="162" t="s">
        <v>84</v>
      </c>
      <c r="D170" s="153"/>
      <c r="E170" s="5" t="s">
        <v>10</v>
      </c>
      <c r="F170" s="47" t="s">
        <v>49</v>
      </c>
      <c r="G170" s="44">
        <v>45000000</v>
      </c>
      <c r="H170" s="20" t="s">
        <v>12</v>
      </c>
      <c r="I170" s="21" t="s">
        <v>8</v>
      </c>
      <c r="J170" s="21" t="s">
        <v>8</v>
      </c>
      <c r="K170" s="47" t="s">
        <v>49</v>
      </c>
      <c r="L170" s="44">
        <v>45000000</v>
      </c>
    </row>
    <row r="171" spans="1:12">
      <c r="A171" s="29"/>
      <c r="B171" s="153"/>
      <c r="C171" s="162"/>
      <c r="D171" s="153"/>
      <c r="E171" s="31"/>
      <c r="F171" s="47"/>
      <c r="G171" s="44"/>
      <c r="H171" s="39"/>
      <c r="I171" s="25"/>
      <c r="J171" s="25"/>
      <c r="K171" s="47"/>
      <c r="L171" s="44"/>
    </row>
    <row r="172" spans="1:12">
      <c r="A172" s="29"/>
      <c r="B172" s="153"/>
      <c r="C172" s="162"/>
      <c r="D172" s="153"/>
      <c r="E172" s="31"/>
      <c r="F172" s="47"/>
      <c r="G172" s="44"/>
      <c r="H172" s="39"/>
      <c r="I172" s="25"/>
      <c r="J172" s="25"/>
      <c r="K172" s="47"/>
      <c r="L172" s="44"/>
    </row>
    <row r="173" spans="1:12">
      <c r="A173" s="29"/>
      <c r="B173" s="4"/>
      <c r="C173" s="58"/>
      <c r="D173" s="59"/>
      <c r="E173" s="31"/>
      <c r="F173" s="47"/>
      <c r="G173" s="44"/>
      <c r="H173" s="39"/>
      <c r="I173" s="25"/>
      <c r="J173" s="25"/>
      <c r="K173" s="47"/>
      <c r="L173" s="44"/>
    </row>
    <row r="174" spans="1:12">
      <c r="A174" s="34"/>
      <c r="B174" s="36"/>
      <c r="C174" s="35"/>
      <c r="D174" s="36"/>
      <c r="E174" s="34"/>
      <c r="F174" s="50"/>
      <c r="G174" s="37"/>
      <c r="H174" s="34"/>
      <c r="I174" s="34"/>
      <c r="J174" s="34"/>
      <c r="K174" s="34"/>
      <c r="L174" s="45"/>
    </row>
    <row r="175" spans="1:12" ht="16.5">
      <c r="G175" s="38"/>
      <c r="J175" s="56" t="s">
        <v>193</v>
      </c>
      <c r="L175" s="51"/>
    </row>
    <row r="176" spans="1:12" ht="16.5">
      <c r="G176" s="38"/>
      <c r="J176" s="56"/>
      <c r="L176" s="52"/>
    </row>
    <row r="177" spans="7:12" ht="16.5">
      <c r="G177" s="38"/>
      <c r="J177" s="56" t="s">
        <v>31</v>
      </c>
      <c r="L177" s="53"/>
    </row>
    <row r="178" spans="7:12" ht="16.5">
      <c r="G178" s="38"/>
      <c r="J178" s="56" t="s">
        <v>32</v>
      </c>
      <c r="L178" s="53"/>
    </row>
    <row r="179" spans="7:12" ht="16.5">
      <c r="G179" s="38"/>
      <c r="J179" s="56"/>
    </row>
    <row r="180" spans="7:12" ht="16.5">
      <c r="G180" s="38"/>
      <c r="J180" s="56"/>
      <c r="L180" s="38"/>
    </row>
    <row r="181" spans="7:12" ht="16.5">
      <c r="G181" s="38"/>
      <c r="J181" s="57" t="s">
        <v>25</v>
      </c>
      <c r="L181" s="38"/>
    </row>
    <row r="182" spans="7:12" ht="16.5">
      <c r="G182" s="38"/>
      <c r="J182" s="56" t="s">
        <v>26</v>
      </c>
      <c r="L182" s="38"/>
    </row>
    <row r="183" spans="7:12">
      <c r="G183" s="38"/>
      <c r="L183" s="38"/>
    </row>
    <row r="184" spans="7:12">
      <c r="G184" s="38"/>
      <c r="L184" s="38"/>
    </row>
    <row r="185" spans="7:12">
      <c r="G185" s="38"/>
      <c r="L185" s="38"/>
    </row>
    <row r="186" spans="7:12">
      <c r="G186" s="38"/>
      <c r="L186" s="38"/>
    </row>
    <row r="187" spans="7:12">
      <c r="G187" s="38"/>
      <c r="L187" s="38"/>
    </row>
    <row r="188" spans="7:12">
      <c r="G188" s="38"/>
      <c r="L188" s="38"/>
    </row>
    <row r="189" spans="7:12">
      <c r="G189" s="38"/>
      <c r="L189" s="38"/>
    </row>
    <row r="190" spans="7:12">
      <c r="G190" s="38"/>
      <c r="L190" s="38"/>
    </row>
    <row r="191" spans="7:12">
      <c r="G191" s="38"/>
      <c r="L191" s="38"/>
    </row>
    <row r="192" spans="7:12">
      <c r="G192" s="38"/>
      <c r="L192" s="38"/>
    </row>
    <row r="193" spans="7:12">
      <c r="G193" s="38"/>
      <c r="L193" s="38"/>
    </row>
    <row r="194" spans="7:12">
      <c r="G194" s="38"/>
      <c r="L194" s="38"/>
    </row>
    <row r="195" spans="7:12">
      <c r="G195" s="38"/>
      <c r="L195" s="38"/>
    </row>
    <row r="196" spans="7:12">
      <c r="G196" s="38"/>
      <c r="L196" s="38"/>
    </row>
    <row r="197" spans="7:12">
      <c r="G197" s="38"/>
      <c r="L197" s="38"/>
    </row>
    <row r="198" spans="7:12">
      <c r="G198" s="38"/>
      <c r="L198" s="38"/>
    </row>
    <row r="199" spans="7:12">
      <c r="G199" s="38"/>
      <c r="L199" s="38"/>
    </row>
    <row r="200" spans="7:12">
      <c r="G200" s="38"/>
      <c r="L200" s="38"/>
    </row>
    <row r="201" spans="7:12">
      <c r="G201" s="38"/>
      <c r="L201" s="38"/>
    </row>
    <row r="202" spans="7:12">
      <c r="G202" s="38"/>
      <c r="L202" s="38"/>
    </row>
    <row r="203" spans="7:12">
      <c r="G203" s="38"/>
      <c r="L203" s="38"/>
    </row>
    <row r="204" spans="7:12">
      <c r="G204" s="38"/>
      <c r="L204" s="38"/>
    </row>
    <row r="205" spans="7:12">
      <c r="G205" s="38"/>
      <c r="L205" s="38"/>
    </row>
    <row r="206" spans="7:12">
      <c r="G206" s="38"/>
      <c r="L206" s="38"/>
    </row>
  </sheetData>
  <mergeCells count="171">
    <mergeCell ref="B164:B165"/>
    <mergeCell ref="C164:D165"/>
    <mergeCell ref="B11:B12"/>
    <mergeCell ref="C7:D7"/>
    <mergeCell ref="D95:D96"/>
    <mergeCell ref="I5:I6"/>
    <mergeCell ref="B104:B105"/>
    <mergeCell ref="C104:D105"/>
    <mergeCell ref="A2:L2"/>
    <mergeCell ref="E5:H5"/>
    <mergeCell ref="C5:D6"/>
    <mergeCell ref="A5:A6"/>
    <mergeCell ref="F89:F91"/>
    <mergeCell ref="J5:J6"/>
    <mergeCell ref="K89:K91"/>
    <mergeCell ref="D89:D90"/>
    <mergeCell ref="K5:L5"/>
    <mergeCell ref="B101:B103"/>
    <mergeCell ref="C101:D103"/>
    <mergeCell ref="F101:F102"/>
    <mergeCell ref="K101:K102"/>
    <mergeCell ref="B5:B6"/>
    <mergeCell ref="B130:B132"/>
    <mergeCell ref="B136:B138"/>
    <mergeCell ref="B121:B123"/>
    <mergeCell ref="B109:B111"/>
    <mergeCell ref="B112:B114"/>
    <mergeCell ref="B115:B117"/>
    <mergeCell ref="B118:B120"/>
    <mergeCell ref="B124:B126"/>
    <mergeCell ref="B106:B108"/>
    <mergeCell ref="B156:B157"/>
    <mergeCell ref="C156:D158"/>
    <mergeCell ref="C130:D132"/>
    <mergeCell ref="C139:D140"/>
    <mergeCell ref="C133:D135"/>
    <mergeCell ref="D142:D143"/>
    <mergeCell ref="C106:D108"/>
    <mergeCell ref="C109:D111"/>
    <mergeCell ref="C112:D114"/>
    <mergeCell ref="C115:D117"/>
    <mergeCell ref="C118:D120"/>
    <mergeCell ref="C136:D138"/>
    <mergeCell ref="C121:D123"/>
    <mergeCell ref="C127:D129"/>
    <mergeCell ref="C124:D126"/>
    <mergeCell ref="C148:D151"/>
    <mergeCell ref="B152:B154"/>
    <mergeCell ref="C152:D155"/>
    <mergeCell ref="B139:B140"/>
    <mergeCell ref="B133:B135"/>
    <mergeCell ref="D145:D146"/>
    <mergeCell ref="B148:B151"/>
    <mergeCell ref="B127:B129"/>
    <mergeCell ref="B170:B172"/>
    <mergeCell ref="C170:D172"/>
    <mergeCell ref="C11:D12"/>
    <mergeCell ref="B13:B14"/>
    <mergeCell ref="C13:D14"/>
    <mergeCell ref="C160:D163"/>
    <mergeCell ref="B167:B168"/>
    <mergeCell ref="C167:D169"/>
    <mergeCell ref="B160:B163"/>
    <mergeCell ref="B54:B55"/>
    <mergeCell ref="B73:B74"/>
    <mergeCell ref="B81:B84"/>
    <mergeCell ref="B142:B144"/>
    <mergeCell ref="B89:B91"/>
    <mergeCell ref="B25:B26"/>
    <mergeCell ref="C25:D27"/>
    <mergeCell ref="B28:B30"/>
    <mergeCell ref="C28:D30"/>
    <mergeCell ref="B31:B32"/>
    <mergeCell ref="C31:D32"/>
    <mergeCell ref="B15:B17"/>
    <mergeCell ref="C15:D17"/>
    <mergeCell ref="B18:B20"/>
    <mergeCell ref="C18:D20"/>
    <mergeCell ref="B21:B23"/>
    <mergeCell ref="C21:D23"/>
    <mergeCell ref="B43:B45"/>
    <mergeCell ref="C43:D45"/>
    <mergeCell ref="B46:B47"/>
    <mergeCell ref="C46:D47"/>
    <mergeCell ref="B48:B50"/>
    <mergeCell ref="C48:D50"/>
    <mergeCell ref="B33:B35"/>
    <mergeCell ref="C33:D35"/>
    <mergeCell ref="B36:B39"/>
    <mergeCell ref="C36:D39"/>
    <mergeCell ref="B40:B41"/>
    <mergeCell ref="C40:D41"/>
    <mergeCell ref="B60:B62"/>
    <mergeCell ref="C60:D62"/>
    <mergeCell ref="B63:B64"/>
    <mergeCell ref="C63:D64"/>
    <mergeCell ref="B66:B68"/>
    <mergeCell ref="C66:D68"/>
    <mergeCell ref="B51:B53"/>
    <mergeCell ref="C51:D53"/>
    <mergeCell ref="C54:D56"/>
    <mergeCell ref="B57:B58"/>
    <mergeCell ref="C57:D58"/>
    <mergeCell ref="B78:B80"/>
    <mergeCell ref="C78:D80"/>
    <mergeCell ref="C81:D84"/>
    <mergeCell ref="B85:B87"/>
    <mergeCell ref="C85:D87"/>
    <mergeCell ref="B69:B72"/>
    <mergeCell ref="C69:D72"/>
    <mergeCell ref="C73:D74"/>
    <mergeCell ref="B75:B77"/>
    <mergeCell ref="C75:D77"/>
    <mergeCell ref="F43:F44"/>
    <mergeCell ref="F148:F149"/>
    <mergeCell ref="F13:F14"/>
    <mergeCell ref="F15:F16"/>
    <mergeCell ref="F18:F20"/>
    <mergeCell ref="F21:F22"/>
    <mergeCell ref="F25:F26"/>
    <mergeCell ref="F66:F67"/>
    <mergeCell ref="F85:F86"/>
    <mergeCell ref="F28:F29"/>
    <mergeCell ref="K148:K149"/>
    <mergeCell ref="K13:K14"/>
    <mergeCell ref="K15:K16"/>
    <mergeCell ref="F69:F70"/>
    <mergeCell ref="F75:F76"/>
    <mergeCell ref="F124:F125"/>
    <mergeCell ref="K124:K125"/>
    <mergeCell ref="K139:K140"/>
    <mergeCell ref="K118:K119"/>
    <mergeCell ref="K121:K122"/>
    <mergeCell ref="K127:K129"/>
    <mergeCell ref="K130:K132"/>
    <mergeCell ref="K78:K79"/>
    <mergeCell ref="K81:K82"/>
    <mergeCell ref="K18:K20"/>
    <mergeCell ref="K21:K22"/>
    <mergeCell ref="K25:K26"/>
    <mergeCell ref="K85:K86"/>
    <mergeCell ref="F118:F119"/>
    <mergeCell ref="F121:F122"/>
    <mergeCell ref="F127:F129"/>
    <mergeCell ref="F130:F132"/>
    <mergeCell ref="F139:F140"/>
    <mergeCell ref="K28:K29"/>
    <mergeCell ref="K31:K32"/>
    <mergeCell ref="K33:K34"/>
    <mergeCell ref="F78:F79"/>
    <mergeCell ref="F81:F82"/>
    <mergeCell ref="F46:F47"/>
    <mergeCell ref="F48:F49"/>
    <mergeCell ref="F51:F52"/>
    <mergeCell ref="F60:F61"/>
    <mergeCell ref="F63:F64"/>
    <mergeCell ref="F31:F32"/>
    <mergeCell ref="K36:K37"/>
    <mergeCell ref="K40:K41"/>
    <mergeCell ref="K43:K44"/>
    <mergeCell ref="K46:K47"/>
    <mergeCell ref="K48:K49"/>
    <mergeCell ref="K51:K52"/>
    <mergeCell ref="K60:K61"/>
    <mergeCell ref="K63:K64"/>
    <mergeCell ref="K66:K67"/>
    <mergeCell ref="K69:K70"/>
    <mergeCell ref="K75:K76"/>
    <mergeCell ref="F33:F34"/>
    <mergeCell ref="F36:F37"/>
    <mergeCell ref="F40:F41"/>
  </mergeCells>
  <printOptions horizontalCentered="1"/>
  <pageMargins left="0" right="1.3779527559055118" top="0.74803149606299213" bottom="0.74803149606299213" header="0.31496062992125984" footer="0.31496062992125984"/>
  <pageSetup paperSize="5" orientation="landscape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Lampiran 4</vt:lpstr>
      <vt:lpstr>lampiran 5</vt:lpstr>
      <vt:lpstr>'Lampiran 4'!Print_Area</vt:lpstr>
      <vt:lpstr>'lampiran 5'!Print_Area</vt:lpstr>
      <vt:lpstr>'Lampiran 4'!Print_Titles</vt:lpstr>
      <vt:lpstr>'lampiran 5'!Print_Titles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ACER-4736-VISTA</dc:creator>
  <cp:lastModifiedBy>KETAHANAN PANGAN</cp:lastModifiedBy>
  <cp:lastPrinted>2015-06-19T04:02:09Z</cp:lastPrinted>
  <dcterms:created xsi:type="dcterms:W3CDTF">2011-09-14T03:37:21Z</dcterms:created>
  <dcterms:modified xsi:type="dcterms:W3CDTF">2015-06-19T09:07:56Z</dcterms:modified>
</cp:coreProperties>
</file>